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95" windowHeight="11520" tabRatio="718" activeTab="0"/>
  </bookViews>
  <sheets>
    <sheet name="ИТОГОВЫЙ" sheetId="1" r:id="rId1"/>
    <sheet name="Кросс_Команды" sheetId="2" r:id="rId2"/>
    <sheet name="Кросс_М_Ж" sheetId="3" r:id="rId3"/>
    <sheet name="Кросс_Эст" sheetId="4" r:id="rId4"/>
    <sheet name="Баскетбол" sheetId="5" r:id="rId5"/>
    <sheet name="Гандбол" sheetId="6" r:id="rId6"/>
    <sheet name="Дартс" sheetId="7" r:id="rId7"/>
    <sheet name="Теннис" sheetId="8" r:id="rId8"/>
    <sheet name="Стрельба" sheetId="9" r:id="rId9"/>
    <sheet name="Плавание" sheetId="10" r:id="rId10"/>
    <sheet name="Эстафета" sheetId="11" r:id="rId11"/>
    <sheet name="Канат" sheetId="12" r:id="rId12"/>
    <sheet name="Полиатлон" sheetId="13" r:id="rId13"/>
    <sheet name="Волейбол" sheetId="14" r:id="rId14"/>
    <sheet name="Футбол" sheetId="15" r:id="rId15"/>
    <sheet name="Улич.баскетбол" sheetId="16" r:id="rId16"/>
    <sheet name="Легкая_беговые" sheetId="17" r:id="rId17"/>
    <sheet name="Легкая_технические" sheetId="18" r:id="rId18"/>
    <sheet name="Легкая_итог" sheetId="19" r:id="rId19"/>
    <sheet name="Гири" sheetId="20" r:id="rId20"/>
    <sheet name="Городки" sheetId="21" r:id="rId21"/>
    <sheet name="Механизаторы" sheetId="22" r:id="rId22"/>
    <sheet name="Семьи" sheetId="23" r:id="rId23"/>
    <sheet name="Зам. глав" sheetId="24" r:id="rId24"/>
  </sheets>
  <definedNames>
    <definedName name="_xlnm.Print_Area" localSheetId="5">'Гандбол'!$A$1:$K$51</definedName>
    <definedName name="_xlnm.Print_Area" localSheetId="6">'Дартс'!$A$1:$F$119</definedName>
    <definedName name="_xlnm.Print_Area" localSheetId="23">'Зам. глав'!$A$1:$K$31</definedName>
    <definedName name="_xlnm.Print_Area" localSheetId="0">'ИТОГОВЫЙ'!$A$1:$AU$32</definedName>
    <definedName name="_xlnm.Print_Area" localSheetId="11">'Канат'!$A$1:$R$60</definedName>
    <definedName name="_xlnm.Print_Area" localSheetId="3">'Кросс_Эст'!$A$1:$F$49</definedName>
    <definedName name="_xlnm.Print_Area" localSheetId="22">'Семьи'!$A$1:$K$32</definedName>
    <definedName name="_xlnm.Print_Area" localSheetId="8">'Стрельба'!$A$1:$F$156</definedName>
  </definedNames>
  <calcPr fullCalcOnLoad="1"/>
</workbook>
</file>

<file path=xl/sharedStrings.xml><?xml version="1.0" encoding="utf-8"?>
<sst xmlns="http://schemas.openxmlformats.org/spreadsheetml/2006/main" count="7661" uniqueCount="2483">
  <si>
    <t>Звериноголовский</t>
  </si>
  <si>
    <t>Мокроусовский</t>
  </si>
  <si>
    <t>Щучанский</t>
  </si>
  <si>
    <t>Частоозерский</t>
  </si>
  <si>
    <t>Альменевский</t>
  </si>
  <si>
    <t>Целинный</t>
  </si>
  <si>
    <t>Белозерский</t>
  </si>
  <si>
    <t>Притобольный</t>
  </si>
  <si>
    <t>Юргамышский</t>
  </si>
  <si>
    <t>Сафакулевский</t>
  </si>
  <si>
    <t>Петуховский</t>
  </si>
  <si>
    <t>Шумихинский</t>
  </si>
  <si>
    <t>Лебяжьевский</t>
  </si>
  <si>
    <t>Половинский</t>
  </si>
  <si>
    <t>Макушинский</t>
  </si>
  <si>
    <t>Мишкинский</t>
  </si>
  <si>
    <t>Варгашинский</t>
  </si>
  <si>
    <t>Куртамышский</t>
  </si>
  <si>
    <t>Шадринский</t>
  </si>
  <si>
    <t>Далматовский</t>
  </si>
  <si>
    <t>Шатровский</t>
  </si>
  <si>
    <t>Катайский</t>
  </si>
  <si>
    <t>Кетовский</t>
  </si>
  <si>
    <t>Каргапольский</t>
  </si>
  <si>
    <t>О</t>
  </si>
  <si>
    <t>М</t>
  </si>
  <si>
    <t>Место</t>
  </si>
  <si>
    <t>Сумма</t>
  </si>
  <si>
    <t>Соревно-
вания среди зам.
глав</t>
  </si>
  <si>
    <t>Семейные
команды</t>
  </si>
  <si>
    <t>Соревно-
вания среди маханиза-торов</t>
  </si>
  <si>
    <t>Город-
ки</t>
  </si>
  <si>
    <t>Гири</t>
  </si>
  <si>
    <t>Л/атле-
тика</t>
  </si>
  <si>
    <t>Футбол</t>
  </si>
  <si>
    <t>Поли-
атлон</t>
  </si>
  <si>
    <t>Перетя-
гивание
каната</t>
  </si>
  <si>
    <t>Эстафета
на приз
газеты
"Новый мир"</t>
  </si>
  <si>
    <t>Н/теннис</t>
  </si>
  <si>
    <t>Мини-
лапта</t>
  </si>
  <si>
    <t>Стрельба
пулевая</t>
  </si>
  <si>
    <t>В/б /Ж/</t>
  </si>
  <si>
    <t>В/б /М/</t>
  </si>
  <si>
    <t>Б/б /Ж/</t>
  </si>
  <si>
    <t>Б/б /М/</t>
  </si>
  <si>
    <t xml:space="preserve">  Кросс</t>
  </si>
  <si>
    <t>Районы</t>
  </si>
  <si>
    <t>Итоговая таблица ХVIII областных сельских спортивных игр "Золотой колос"</t>
  </si>
  <si>
    <t>Правительство Курганской области</t>
  </si>
  <si>
    <t>Лаптев Евгений</t>
  </si>
  <si>
    <t>Юст Виктор</t>
  </si>
  <si>
    <t>Макаревич Олег</t>
  </si>
  <si>
    <t>Мокин Станислав</t>
  </si>
  <si>
    <t>Зайцев Артем</t>
  </si>
  <si>
    <t>Сажин Николай</t>
  </si>
  <si>
    <t>Результат</t>
  </si>
  <si>
    <t>Номер</t>
  </si>
  <si>
    <t>Район</t>
  </si>
  <si>
    <t>Такунцева Ирина</t>
  </si>
  <si>
    <t>Гандбол</t>
  </si>
  <si>
    <t>Плавание</t>
  </si>
  <si>
    <t>Дартс</t>
  </si>
  <si>
    <t>Уличный баскетбол</t>
  </si>
  <si>
    <t>н/у</t>
  </si>
  <si>
    <t>Управление по физической культуре, спорту и туризму Курганской области</t>
  </si>
  <si>
    <t>Администрация Куртамышского района</t>
  </si>
  <si>
    <t>Спортивная федерация легкой атлетики Курганской области</t>
  </si>
  <si>
    <t>Чемпионат и первенство Курганской области</t>
  </si>
  <si>
    <t xml:space="preserve"> по легкоатлетическому кроссу</t>
  </si>
  <si>
    <t>и соревнования по легкоатлетическому кроссу</t>
  </si>
  <si>
    <t>в зачет XVIII областных сельских</t>
  </si>
  <si>
    <t>спортивных игр "Золотой колос"</t>
  </si>
  <si>
    <t>24 сентября 2011 г.</t>
  </si>
  <si>
    <t>г.Куртамыш</t>
  </si>
  <si>
    <t>Командное первенство</t>
  </si>
  <si>
    <t>Команда</t>
  </si>
  <si>
    <t>Очки</t>
  </si>
  <si>
    <t>1</t>
  </si>
  <si>
    <t>Кетовский район</t>
  </si>
  <si>
    <t>2</t>
  </si>
  <si>
    <t>Мишкинский район</t>
  </si>
  <si>
    <t>3</t>
  </si>
  <si>
    <t>Катайский район</t>
  </si>
  <si>
    <t>4</t>
  </si>
  <si>
    <t>Куртамышский район</t>
  </si>
  <si>
    <t>5</t>
  </si>
  <si>
    <t>Далматовский район</t>
  </si>
  <si>
    <t>6</t>
  </si>
  <si>
    <t>Шадринский район</t>
  </si>
  <si>
    <t>7</t>
  </si>
  <si>
    <t>Шатровский район</t>
  </si>
  <si>
    <t>8</t>
  </si>
  <si>
    <t>Частоозерский район</t>
  </si>
  <si>
    <t>9</t>
  </si>
  <si>
    <t>Половинский район</t>
  </si>
  <si>
    <t>10</t>
  </si>
  <si>
    <t>Альменевский район</t>
  </si>
  <si>
    <t>11</t>
  </si>
  <si>
    <t>Варгашинский район</t>
  </si>
  <si>
    <t>12</t>
  </si>
  <si>
    <t>Лебяжьевский район</t>
  </si>
  <si>
    <t>13</t>
  </si>
  <si>
    <t>Каргапольский район</t>
  </si>
  <si>
    <t>14</t>
  </si>
  <si>
    <t>Сафакулевский район</t>
  </si>
  <si>
    <t>15</t>
  </si>
  <si>
    <t>Притобольный район</t>
  </si>
  <si>
    <t>16</t>
  </si>
  <si>
    <t>Шумихинский район</t>
  </si>
  <si>
    <t>17</t>
  </si>
  <si>
    <t>Мокроусовский район</t>
  </si>
  <si>
    <t>18</t>
  </si>
  <si>
    <t>Макушинский район</t>
  </si>
  <si>
    <t>19</t>
  </si>
  <si>
    <t>Белозерский район</t>
  </si>
  <si>
    <t>20</t>
  </si>
  <si>
    <t>Юргамышский район</t>
  </si>
  <si>
    <t>21</t>
  </si>
  <si>
    <t>Петуховский район</t>
  </si>
  <si>
    <t>22</t>
  </si>
  <si>
    <t>Звериноголовский район</t>
  </si>
  <si>
    <t>23</t>
  </si>
  <si>
    <t>Щучанский район</t>
  </si>
  <si>
    <t>Главный судья</t>
  </si>
  <si>
    <t>Рязанов А.Ю.</t>
  </si>
  <si>
    <t>Судья 1 категории</t>
  </si>
  <si>
    <t>Курган</t>
  </si>
  <si>
    <t xml:space="preserve"> </t>
  </si>
  <si>
    <t>Главный секретарь</t>
  </si>
  <si>
    <t>Теряев В.В.</t>
  </si>
  <si>
    <t>Вид:</t>
  </si>
  <si>
    <t>Бег 3 км</t>
  </si>
  <si>
    <t>место</t>
  </si>
  <si>
    <t>№</t>
  </si>
  <si>
    <t>Фамилия, имя</t>
  </si>
  <si>
    <t>г.р.</t>
  </si>
  <si>
    <t>квал.</t>
  </si>
  <si>
    <t>Район/Организация</t>
  </si>
  <si>
    <t>ФИО тренера</t>
  </si>
  <si>
    <t>Шатровский р-н</t>
  </si>
  <si>
    <t>Мишкинский р-н</t>
  </si>
  <si>
    <t>Лобанов ВА</t>
  </si>
  <si>
    <t>Куртамышский р-н</t>
  </si>
  <si>
    <t>Тетеркин АН</t>
  </si>
  <si>
    <t>41</t>
  </si>
  <si>
    <t>Иванова Анна</t>
  </si>
  <si>
    <t>1995</t>
  </si>
  <si>
    <t>Притобольный р-н</t>
  </si>
  <si>
    <t>Песнин ИИ</t>
  </si>
  <si>
    <t>13:09,8</t>
  </si>
  <si>
    <t>39</t>
  </si>
  <si>
    <t>Коршунова Елена</t>
  </si>
  <si>
    <t>Филиппенко АИ</t>
  </si>
  <si>
    <t>14:37,6</t>
  </si>
  <si>
    <t>73</t>
  </si>
  <si>
    <t>Жирнова Яна</t>
  </si>
  <si>
    <t>Петуховский р-н</t>
  </si>
  <si>
    <t>14:53,8</t>
  </si>
  <si>
    <t>136</t>
  </si>
  <si>
    <t>Степанова Наталья</t>
  </si>
  <si>
    <t>Лебяжьевский р-н</t>
  </si>
  <si>
    <t>14:55,7</t>
  </si>
  <si>
    <t>64</t>
  </si>
  <si>
    <t>Кутыгина Наталья</t>
  </si>
  <si>
    <t>Шадринский р-н</t>
  </si>
  <si>
    <t>Сычугова РА</t>
  </si>
  <si>
    <t>43</t>
  </si>
  <si>
    <t>Бочкарева Елена</t>
  </si>
  <si>
    <t>Ваганова ИЮ</t>
  </si>
  <si>
    <t>79</t>
  </si>
  <si>
    <t>Уржунцева Елизавета</t>
  </si>
  <si>
    <t>Звериноголовский р-н</t>
  </si>
  <si>
    <t>Коркин АА</t>
  </si>
  <si>
    <t>31</t>
  </si>
  <si>
    <t>Погадаева Ольга</t>
  </si>
  <si>
    <t>1981</t>
  </si>
  <si>
    <t>кмс</t>
  </si>
  <si>
    <t>Кетовский р-н</t>
  </si>
  <si>
    <t>11:08,3</t>
  </si>
  <si>
    <t>63</t>
  </si>
  <si>
    <t>Ощепкова Елена</t>
  </si>
  <si>
    <t>1994</t>
  </si>
  <si>
    <t>Воложанин МВ</t>
  </si>
  <si>
    <t>12:20,9</t>
  </si>
  <si>
    <t>1991</t>
  </si>
  <si>
    <t>мс</t>
  </si>
  <si>
    <t>12:29,4</t>
  </si>
  <si>
    <t>143</t>
  </si>
  <si>
    <t>1990</t>
  </si>
  <si>
    <t>26</t>
  </si>
  <si>
    <t>Мухамедьянова Мария</t>
  </si>
  <si>
    <t>Далматовский р-н</t>
  </si>
  <si>
    <t>13:37,8</t>
  </si>
  <si>
    <t>138</t>
  </si>
  <si>
    <t>Концевая Анна</t>
  </si>
  <si>
    <t>1992</t>
  </si>
  <si>
    <t>14:00,7</t>
  </si>
  <si>
    <t>137</t>
  </si>
  <si>
    <t>Баранова Юлия</t>
  </si>
  <si>
    <t>1993</t>
  </si>
  <si>
    <t>14:02,0</t>
  </si>
  <si>
    <t>34</t>
  </si>
  <si>
    <t>Трагарюк Мария</t>
  </si>
  <si>
    <t>1982</t>
  </si>
  <si>
    <t>14:19,8</t>
  </si>
  <si>
    <t>32</t>
  </si>
  <si>
    <t>Иванова Светлана</t>
  </si>
  <si>
    <t>Межнина ТО</t>
  </si>
  <si>
    <t>Бег 5 км</t>
  </si>
  <si>
    <t>Моисеев Евгений</t>
  </si>
  <si>
    <t>Половинский р-н</t>
  </si>
  <si>
    <t>Ковалев АВ</t>
  </si>
  <si>
    <t>17:35,5</t>
  </si>
  <si>
    <t>Катайский р-н</t>
  </si>
  <si>
    <t>Галченко ИМ</t>
  </si>
  <si>
    <t>Плотников Алексей</t>
  </si>
  <si>
    <t>17:59,7</t>
  </si>
  <si>
    <t>44</t>
  </si>
  <si>
    <t>Плотников Александр</t>
  </si>
  <si>
    <t>18:47,9</t>
  </si>
  <si>
    <t>Пережогин НВ</t>
  </si>
  <si>
    <t>Щучанский р-н</t>
  </si>
  <si>
    <t>42</t>
  </si>
  <si>
    <t>Русаков Андрей</t>
  </si>
  <si>
    <t>Евченко ВА</t>
  </si>
  <si>
    <t>15:09,0</t>
  </si>
  <si>
    <t>Латышев Андрей</t>
  </si>
  <si>
    <t>1976</t>
  </si>
  <si>
    <t>15:32,8</t>
  </si>
  <si>
    <t>33</t>
  </si>
  <si>
    <t>Трубин Алексей</t>
  </si>
  <si>
    <t>17:17,7</t>
  </si>
  <si>
    <t>17:19,2</t>
  </si>
  <si>
    <t>29</t>
  </si>
  <si>
    <t>Мильчаков Денис</t>
  </si>
  <si>
    <t>1983</t>
  </si>
  <si>
    <t>17:32,2</t>
  </si>
  <si>
    <t>115</t>
  </si>
  <si>
    <t>Макаревич Роман</t>
  </si>
  <si>
    <t>Нестеров ЛМ</t>
  </si>
  <si>
    <t>17:44,1</t>
  </si>
  <si>
    <t>265</t>
  </si>
  <si>
    <t>Лихошва Максим</t>
  </si>
  <si>
    <t>18:19,6</t>
  </si>
  <si>
    <t>113</t>
  </si>
  <si>
    <t>Леонтьев АИ</t>
  </si>
  <si>
    <t>18:28,9</t>
  </si>
  <si>
    <t>25</t>
  </si>
  <si>
    <t>Белозерский р-н</t>
  </si>
  <si>
    <t>18:50,2</t>
  </si>
  <si>
    <t>114</t>
  </si>
  <si>
    <t>Мельницкий Владимир</t>
  </si>
  <si>
    <t>19:21,2</t>
  </si>
  <si>
    <t>264</t>
  </si>
  <si>
    <t>Евдокимов Евгений</t>
  </si>
  <si>
    <t>19:21,8</t>
  </si>
  <si>
    <t>45</t>
  </si>
  <si>
    <t>Абросимов Василий</t>
  </si>
  <si>
    <t>1985</t>
  </si>
  <si>
    <t>20:11,4</t>
  </si>
  <si>
    <t>Областной легкоатлетический кросс</t>
  </si>
  <si>
    <t>в зачет XVIII областных сельских спортивных игр "Золотой колос"</t>
  </si>
  <si>
    <t>Женщины</t>
  </si>
  <si>
    <t>68</t>
  </si>
  <si>
    <t>Шавкунова Полина</t>
  </si>
  <si>
    <t>11:17,1</t>
  </si>
  <si>
    <t>36</t>
  </si>
  <si>
    <t>Попова Мария</t>
  </si>
  <si>
    <t>Каргапольский р-н</t>
  </si>
  <si>
    <t>Малахов НН</t>
  </si>
  <si>
    <t>11:34,0</t>
  </si>
  <si>
    <t>59</t>
  </si>
  <si>
    <t>Мажитова Вика</t>
  </si>
  <si>
    <t>Альменевский р-н</t>
  </si>
  <si>
    <t>11:43,7</t>
  </si>
  <si>
    <t>65</t>
  </si>
  <si>
    <t>Тузова Наталья</t>
  </si>
  <si>
    <t>12:12,6</t>
  </si>
  <si>
    <t>Брюховских Ксения</t>
  </si>
  <si>
    <t>12:19,5</t>
  </si>
  <si>
    <t>Глущенко Ирина</t>
  </si>
  <si>
    <t>Власов НВ</t>
  </si>
  <si>
    <t>12:19,8</t>
  </si>
  <si>
    <t>51</t>
  </si>
  <si>
    <t>Прокопьева Саша</t>
  </si>
  <si>
    <t>Частоозерский р-н</t>
  </si>
  <si>
    <t>Тетюшев ГП</t>
  </si>
  <si>
    <t>12:29,6</t>
  </si>
  <si>
    <t>35</t>
  </si>
  <si>
    <t>Попова Юлия</t>
  </si>
  <si>
    <t>Кузмин МФ</t>
  </si>
  <si>
    <t>12:35,1</t>
  </si>
  <si>
    <t>97</t>
  </si>
  <si>
    <t>Савиных Дарья</t>
  </si>
  <si>
    <t>Варгашинский р-н</t>
  </si>
  <si>
    <t>Савиных НП</t>
  </si>
  <si>
    <t>12:40,6</t>
  </si>
  <si>
    <t>142</t>
  </si>
  <si>
    <t>Жданова Татьяна</t>
  </si>
  <si>
    <t>12:53,0</t>
  </si>
  <si>
    <t>38</t>
  </si>
  <si>
    <t>Дмитренок Ольга</t>
  </si>
  <si>
    <t>Юргамышский р-н</t>
  </si>
  <si>
    <t>13:08,4</t>
  </si>
  <si>
    <t>Мурзина Нина</t>
  </si>
  <si>
    <t>13:25,2</t>
  </si>
  <si>
    <t>99</t>
  </si>
  <si>
    <t>Бакирова Вероника</t>
  </si>
  <si>
    <t>Сафакулевский р-н</t>
  </si>
  <si>
    <t>13:25,9</t>
  </si>
  <si>
    <t>72</t>
  </si>
  <si>
    <t>Иванова Яна</t>
  </si>
  <si>
    <t>Макушинский р-н</t>
  </si>
  <si>
    <t>13:27,1</t>
  </si>
  <si>
    <t>57</t>
  </si>
  <si>
    <t>Ануфриева Е</t>
  </si>
  <si>
    <t>Шумихинский р-н</t>
  </si>
  <si>
    <t>Магафуров ИР</t>
  </si>
  <si>
    <t>13:38,3</t>
  </si>
  <si>
    <t>37</t>
  </si>
  <si>
    <t>Бревнова Марина</t>
  </si>
  <si>
    <t>Путинин ЮН</t>
  </si>
  <si>
    <t>13:50,9</t>
  </si>
  <si>
    <t>Жакупова Кымбат</t>
  </si>
  <si>
    <t>13:57,3</t>
  </si>
  <si>
    <t>24</t>
  </si>
  <si>
    <t>54</t>
  </si>
  <si>
    <t>Жанбурчинова Умснай</t>
  </si>
  <si>
    <t>1964</t>
  </si>
  <si>
    <t>14:11,8</t>
  </si>
  <si>
    <t>28</t>
  </si>
  <si>
    <t>Кунгурцева Маша</t>
  </si>
  <si>
    <t>Мокроусовский р-н</t>
  </si>
  <si>
    <t>Рахманский ЮА</t>
  </si>
  <si>
    <t>14:14,2</t>
  </si>
  <si>
    <t>27</t>
  </si>
  <si>
    <t>40</t>
  </si>
  <si>
    <t>Чечель Эльвира</t>
  </si>
  <si>
    <t>14:28,2</t>
  </si>
  <si>
    <t>Карасева Елена</t>
  </si>
  <si>
    <t>Васильев СГ</t>
  </si>
  <si>
    <t>14:32,6</t>
  </si>
  <si>
    <t>30</t>
  </si>
  <si>
    <t>95</t>
  </si>
  <si>
    <t>Огнева Ольга</t>
  </si>
  <si>
    <t>14:39,1</t>
  </si>
  <si>
    <t>144</t>
  </si>
  <si>
    <t>Квашина Любовь</t>
  </si>
  <si>
    <t>14:48,9</t>
  </si>
  <si>
    <t>140</t>
  </si>
  <si>
    <t>Пономарева Людмила</t>
  </si>
  <si>
    <t>14:52,4</t>
  </si>
  <si>
    <t>74</t>
  </si>
  <si>
    <t>Долговых Татьяна</t>
  </si>
  <si>
    <t>14:54,8</t>
  </si>
  <si>
    <t>67</t>
  </si>
  <si>
    <t>Лохова Лидия</t>
  </si>
  <si>
    <t>1975</t>
  </si>
  <si>
    <t>14:56,4</t>
  </si>
  <si>
    <t>135</t>
  </si>
  <si>
    <t>Качалова Ирина</t>
  </si>
  <si>
    <t>15:51,0</t>
  </si>
  <si>
    <t>Шестерикова Полина</t>
  </si>
  <si>
    <t>16:20,0</t>
  </si>
  <si>
    <t>71</t>
  </si>
  <si>
    <t>Гилева Юлия</t>
  </si>
  <si>
    <t>16:54,0</t>
  </si>
  <si>
    <t>Скударнова Наталья</t>
  </si>
  <si>
    <t>1984</t>
  </si>
  <si>
    <t>19:20,0</t>
  </si>
  <si>
    <t>98</t>
  </si>
  <si>
    <t>Орлова Крестина</t>
  </si>
  <si>
    <t>1988</t>
  </si>
  <si>
    <t>19:41,1</t>
  </si>
  <si>
    <t>Батурина Анастасия</t>
  </si>
  <si>
    <t>Баркин АВ</t>
  </si>
  <si>
    <t>Мужчины</t>
  </si>
  <si>
    <t>15:23,6</t>
  </si>
  <si>
    <t>120</t>
  </si>
  <si>
    <t>Лагушин Виталий</t>
  </si>
  <si>
    <t>15:51,9</t>
  </si>
  <si>
    <t>16:21,3</t>
  </si>
  <si>
    <t>128</t>
  </si>
  <si>
    <t>Вишнягов Александр</t>
  </si>
  <si>
    <t>1977</t>
  </si>
  <si>
    <t>Такунцев МГ</t>
  </si>
  <si>
    <t>16:30,4</t>
  </si>
  <si>
    <t>90</t>
  </si>
  <si>
    <t>Щеголев Ю</t>
  </si>
  <si>
    <t>Магафуров ИР, Коровин АВ</t>
  </si>
  <si>
    <t>17:09,4</t>
  </si>
  <si>
    <t>263</t>
  </si>
  <si>
    <t>Габриелян Арсен</t>
  </si>
  <si>
    <t>Коровин АВ</t>
  </si>
  <si>
    <t>80</t>
  </si>
  <si>
    <t>Скоробогатов Алексей</t>
  </si>
  <si>
    <t>17:24,3</t>
  </si>
  <si>
    <t>262</t>
  </si>
  <si>
    <t>Давыдов Роман</t>
  </si>
  <si>
    <t>17:40,8</t>
  </si>
  <si>
    <t>107</t>
  </si>
  <si>
    <t>Шагиахметов Данис</t>
  </si>
  <si>
    <t>17:43,8</t>
  </si>
  <si>
    <t>127</t>
  </si>
  <si>
    <t>Трифонов Валентин</t>
  </si>
  <si>
    <t>18:02,0</t>
  </si>
  <si>
    <t>Крохин Александр</t>
  </si>
  <si>
    <t>18:03,5</t>
  </si>
  <si>
    <t>129</t>
  </si>
  <si>
    <t>Вохмянцев Роман</t>
  </si>
  <si>
    <t>Пястолов АА</t>
  </si>
  <si>
    <t>18:09,6</t>
  </si>
  <si>
    <t>164</t>
  </si>
  <si>
    <t>Исламов Ленар</t>
  </si>
  <si>
    <t>1987</t>
  </si>
  <si>
    <t>18:21,1</t>
  </si>
  <si>
    <t>261</t>
  </si>
  <si>
    <t>Савин Руслан</t>
  </si>
  <si>
    <t>18:27,8</t>
  </si>
  <si>
    <t>160</t>
  </si>
  <si>
    <t>Шестаков Сергей</t>
  </si>
  <si>
    <t>18:55,2</t>
  </si>
  <si>
    <t>Кукаков Игорь</t>
  </si>
  <si>
    <t>18:57,6</t>
  </si>
  <si>
    <t>88</t>
  </si>
  <si>
    <t>Кевбрин Иван</t>
  </si>
  <si>
    <t>19:02,4</t>
  </si>
  <si>
    <t>85</t>
  </si>
  <si>
    <t>Лебедев Саша</t>
  </si>
  <si>
    <t>19:03,4</t>
  </si>
  <si>
    <t>111</t>
  </si>
  <si>
    <t>Гадельшин Ринат</t>
  </si>
  <si>
    <t>19:06,1</t>
  </si>
  <si>
    <t>146</t>
  </si>
  <si>
    <t>Верходанов Алексей</t>
  </si>
  <si>
    <t>19:07,8</t>
  </si>
  <si>
    <t>Ступак Алексей</t>
  </si>
  <si>
    <t>Бардин АВ</t>
  </si>
  <si>
    <t>19:09,2</t>
  </si>
  <si>
    <t>58</t>
  </si>
  <si>
    <t>Плотников АП</t>
  </si>
  <si>
    <t>19:12,0</t>
  </si>
  <si>
    <t>86</t>
  </si>
  <si>
    <t>Корнеев Слава</t>
  </si>
  <si>
    <t>1986</t>
  </si>
  <si>
    <t>19:49,0</t>
  </si>
  <si>
    <t>Нургазин Самат</t>
  </si>
  <si>
    <t>19:52,6</t>
  </si>
  <si>
    <t>Кирьянов Дмитрий</t>
  </si>
  <si>
    <t>19:58,0</t>
  </si>
  <si>
    <t>53</t>
  </si>
  <si>
    <t>Куликов Кирилл</t>
  </si>
  <si>
    <t>19:59,2</t>
  </si>
  <si>
    <t>141</t>
  </si>
  <si>
    <t>Хасаев Руслан</t>
  </si>
  <si>
    <t>1989</t>
  </si>
  <si>
    <t>20:01,0</t>
  </si>
  <si>
    <t>Васильев Александр</t>
  </si>
  <si>
    <t>1965</t>
  </si>
  <si>
    <t>20:04,6</t>
  </si>
  <si>
    <t>Сетбурханов А</t>
  </si>
  <si>
    <t>20:04,8</t>
  </si>
  <si>
    <t>268</t>
  </si>
  <si>
    <t>Мичкин Сергей</t>
  </si>
  <si>
    <t>20:07,0</t>
  </si>
  <si>
    <t>165</t>
  </si>
  <si>
    <t>Амиров Рафис</t>
  </si>
  <si>
    <t>20:07,5</t>
  </si>
  <si>
    <t>Павельев Дмитрий</t>
  </si>
  <si>
    <t>20:19,3</t>
  </si>
  <si>
    <t>46</t>
  </si>
  <si>
    <t>20:22,6</t>
  </si>
  <si>
    <t>47</t>
  </si>
  <si>
    <t>Жданов Дмитрий</t>
  </si>
  <si>
    <t>20:27,8</t>
  </si>
  <si>
    <t>48</t>
  </si>
  <si>
    <t>152</t>
  </si>
  <si>
    <t>Конышев Дмитрий</t>
  </si>
  <si>
    <t>20:28,4</t>
  </si>
  <si>
    <t>49</t>
  </si>
  <si>
    <t>147</t>
  </si>
  <si>
    <t>Шведкий Серафим</t>
  </si>
  <si>
    <t>20:29,8</t>
  </si>
  <si>
    <t>50</t>
  </si>
  <si>
    <t>Савельев Дима</t>
  </si>
  <si>
    <t>20:34,1</t>
  </si>
  <si>
    <t>Исмаканов Канат</t>
  </si>
  <si>
    <t>Черных СМ</t>
  </si>
  <si>
    <t>20:46,9</t>
  </si>
  <si>
    <t>52</t>
  </si>
  <si>
    <t>133</t>
  </si>
  <si>
    <t>Тютнев Дмитрий</t>
  </si>
  <si>
    <t>20:47,2</t>
  </si>
  <si>
    <t>Дроздецкий Николай</t>
  </si>
  <si>
    <t>20:56,3</t>
  </si>
  <si>
    <t>Печерских Виталий</t>
  </si>
  <si>
    <t>20:56,6</t>
  </si>
  <si>
    <t>55</t>
  </si>
  <si>
    <t>162</t>
  </si>
  <si>
    <t>Панов Александр</t>
  </si>
  <si>
    <t>20:59,9</t>
  </si>
  <si>
    <t>56</t>
  </si>
  <si>
    <t>92</t>
  </si>
  <si>
    <t>Шилов И</t>
  </si>
  <si>
    <t>1959</t>
  </si>
  <si>
    <t>21:11,5</t>
  </si>
  <si>
    <t>Сиухин Николай</t>
  </si>
  <si>
    <t>1950</t>
  </si>
  <si>
    <t>21:44,9</t>
  </si>
  <si>
    <t>149</t>
  </si>
  <si>
    <t>Марченко Александр</t>
  </si>
  <si>
    <t>22:06,1</t>
  </si>
  <si>
    <t>Малышев Иван</t>
  </si>
  <si>
    <t>22:10,8</t>
  </si>
  <si>
    <t>60</t>
  </si>
  <si>
    <t>66</t>
  </si>
  <si>
    <t>Трапезников Владислав</t>
  </si>
  <si>
    <t>22:24,0</t>
  </si>
  <si>
    <t>61</t>
  </si>
  <si>
    <t>139</t>
  </si>
  <si>
    <t>Штейнгауэр Олег</t>
  </si>
  <si>
    <t>23:07,0</t>
  </si>
  <si>
    <t>62</t>
  </si>
  <si>
    <t>161</t>
  </si>
  <si>
    <t>Абдулин Тимур</t>
  </si>
  <si>
    <t>23:24,0</t>
  </si>
  <si>
    <t>Бондаренко Михаил</t>
  </si>
  <si>
    <t>23:28,0</t>
  </si>
  <si>
    <t>Лаптев Сергей</t>
  </si>
  <si>
    <t>267</t>
  </si>
  <si>
    <t>Грязнов Юрий</t>
  </si>
  <si>
    <t>150</t>
  </si>
  <si>
    <t>Папулов Михаил</t>
  </si>
  <si>
    <t>Леканов Алексей</t>
  </si>
  <si>
    <t>Сыренков АВ</t>
  </si>
  <si>
    <t>Симоновский Павел</t>
  </si>
  <si>
    <t>Симоновский АЛ</t>
  </si>
  <si>
    <t>Завьялов Андрей</t>
  </si>
  <si>
    <t>Чирков АВ</t>
  </si>
  <si>
    <t>Клементьев Андрей</t>
  </si>
  <si>
    <t>Первулин НВ</t>
  </si>
  <si>
    <t>Мыльников Николай</t>
  </si>
  <si>
    <t>75</t>
  </si>
  <si>
    <t>Широков Алексей</t>
  </si>
  <si>
    <t>76</t>
  </si>
  <si>
    <t>Банников Дмитрий</t>
  </si>
  <si>
    <t>77</t>
  </si>
  <si>
    <t>Охохонин Глеб</t>
  </si>
  <si>
    <t>84</t>
  </si>
  <si>
    <t>Бастрыкин Денис</t>
  </si>
  <si>
    <t xml:space="preserve">Чемпионат и первенство Курганской области по легкоатлетическому кроссу </t>
  </si>
  <si>
    <t>Эстафета 4х1000м  Мужчины</t>
  </si>
  <si>
    <t>Кетовский р-н (Русаков, Гаврилов, Корчагин, Коршунов)</t>
  </si>
  <si>
    <t>Юргамышский р-н (Носов, Скворцов,Вдовин, Островских)</t>
  </si>
  <si>
    <t>Мишкинский р-н (Зайцев, Мокин, Павлов, Лаптев)</t>
  </si>
  <si>
    <t>Катайский р-н (Красников, Булгаков, Петровских, Жигалов)</t>
  </si>
  <si>
    <t>Куртамышский р-н (Стерликов, Москвичев, Астафьев, Лагушин)</t>
  </si>
  <si>
    <t>Далматовский р-н (Маслов, Латышев, Бабинов, Казаков)</t>
  </si>
  <si>
    <t>Шатровский р-н (Плотников, Сурмятов, Ваганов, Самохвалов)</t>
  </si>
  <si>
    <t>Макушинский р-н (Филлипов,Дроздецкий, Вибе, Доможиров)</t>
  </si>
  <si>
    <t>Шадринский р-н (Суханов, Шарманов, Смирнов, Каратаев)</t>
  </si>
  <si>
    <t>Каргапольский р-н (Кискин, Сажин, Бурцев, Коптяков)</t>
  </si>
  <si>
    <t>Варгашинский р-н (Тишков, Пешков, Разумов, Бондарев)</t>
  </si>
  <si>
    <t>Половинский р-н (Моисеев, Клементьев, Грязнов, Завьялов)</t>
  </si>
  <si>
    <t>Сафакулевский р-н (Гатин, Аскаров,Каримов,Кузьмин)</t>
  </si>
  <si>
    <t>Шумихинский р-н (Авхадиев, Лисицин, Мельников, Шилов)</t>
  </si>
  <si>
    <t>Частоозерский р-н (Скоробогатов, Бастрыкин, Кевбрин, Лебедев)</t>
  </si>
  <si>
    <t>Лебяжьевский р-н (Емельянов, Шубин, Таспаев, Исаков)</t>
  </si>
  <si>
    <t>Притобольный р-н (Нургазин, Мыльников, Широков, Банников)</t>
  </si>
  <si>
    <t>Петуховский р-н (Пиндюк, Багин, Симоненко,Иванов)</t>
  </si>
  <si>
    <t>Звериноголовский р-н (Никифиров,Петров, Крючков, Маукенов)</t>
  </si>
  <si>
    <t>Щучанский р-н (Ваганов, Шестаков, Погадаев, Кровяков)</t>
  </si>
  <si>
    <t>Эстафета 4х1000м  Женщины</t>
  </si>
  <si>
    <t>Катайский р-н (Дементьева, Галченко, Молтянер, Плешкова)</t>
  </si>
  <si>
    <t>Кетовский р-н (Погадаева, Никишина, Емельянова, Иванова)</t>
  </si>
  <si>
    <t>Шатровский район (Такунцева, Хохлова, Оглуздина, Королева)</t>
  </si>
  <si>
    <t>Шадринский р-н (Ванцева, Ванцева, Девяткова, Авдюшева)</t>
  </si>
  <si>
    <t>Куртамышский р-н (Закоулова, Красилова, Тузова, Белоногова)</t>
  </si>
  <si>
    <t>Варгашинский р-н (Сухих, Слепкань, Костина, Клюева)</t>
  </si>
  <si>
    <t>Частоозерский р-н (Жданова, Жанбурчинова, Жакупова, Прокопьева)</t>
  </si>
  <si>
    <t>Сафакулевский р-н (Хайрнасова, Шарипова,Шамсутдинова, Кучугулова)</t>
  </si>
  <si>
    <t>Мокроусовский р-н (Фомичева, Каюкина, Постовалова, Заборских)</t>
  </si>
  <si>
    <t>Притобольный р-н (Чечель, Иванова, Бочкарева, Батурина)</t>
  </si>
  <si>
    <t>Белозерский район (Ившина, Ледяева, Баитова, Куртанова)</t>
  </si>
  <si>
    <t>шт</t>
  </si>
  <si>
    <t>№ п/п</t>
  </si>
  <si>
    <t>Таблица финальных игр "Золотой колос" по баскетболу.</t>
  </si>
  <si>
    <t>58:17
2</t>
  </si>
  <si>
    <t>17:58
1</t>
  </si>
  <si>
    <t>Таблица результатов игр "Золотой колос" по баскетболу.</t>
  </si>
  <si>
    <t>23-25.09.2011 Каргаполье</t>
  </si>
  <si>
    <t>41:69
1</t>
  </si>
  <si>
    <t>58:29
2</t>
  </si>
  <si>
    <t>69:41
2</t>
  </si>
  <si>
    <t>95:26
2</t>
  </si>
  <si>
    <t>29:58
1</t>
  </si>
  <si>
    <t>26:95
1</t>
  </si>
  <si>
    <t>36:45
1</t>
  </si>
  <si>
    <t>22:68
1</t>
  </si>
  <si>
    <t>35:19
2</t>
  </si>
  <si>
    <t>45:36
2</t>
  </si>
  <si>
    <t>21:52
1</t>
  </si>
  <si>
    <t>38:37
2</t>
  </si>
  <si>
    <t>68:22
2</t>
  </si>
  <si>
    <t>52:21
2</t>
  </si>
  <si>
    <t>65:29
2</t>
  </si>
  <si>
    <t>19:35
1</t>
  </si>
  <si>
    <t>37:38
1</t>
  </si>
  <si>
    <t>29:65
1</t>
  </si>
  <si>
    <t>30.09-02.10.2011 Лебяжье</t>
  </si>
  <si>
    <t>Варгащинский</t>
  </si>
  <si>
    <t>14:56
1</t>
  </si>
  <si>
    <t>22:46
1</t>
  </si>
  <si>
    <t>27:71
1</t>
  </si>
  <si>
    <t>27:54
1</t>
  </si>
  <si>
    <t>54:14
2</t>
  </si>
  <si>
    <t>61:25
2</t>
  </si>
  <si>
    <t>27:39
1</t>
  </si>
  <si>
    <t>48:35
2</t>
  </si>
  <si>
    <t>46:22
2</t>
  </si>
  <si>
    <t>25:61
1</t>
  </si>
  <si>
    <t>42:54
1</t>
  </si>
  <si>
    <t>35:49
1</t>
  </si>
  <si>
    <t>71:27
2</t>
  </si>
  <si>
    <t>39:27
2</t>
  </si>
  <si>
    <t>54:42
2</t>
  </si>
  <si>
    <t>40:47
1</t>
  </si>
  <si>
    <t>54:27
2</t>
  </si>
  <si>
    <t>35:48
1</t>
  </si>
  <si>
    <t>49:35
2</t>
  </si>
  <si>
    <t>47:40
2</t>
  </si>
  <si>
    <r>
      <t xml:space="preserve">7 </t>
    </r>
    <r>
      <rPr>
        <vertAlign val="superscript"/>
        <sz val="10"/>
        <rFont val="Courier New"/>
        <family val="3"/>
      </rPr>
      <t>-6</t>
    </r>
  </si>
  <si>
    <r>
      <t xml:space="preserve">7 </t>
    </r>
    <r>
      <rPr>
        <vertAlign val="superscript"/>
        <sz val="10"/>
        <rFont val="Courier New"/>
        <family val="3"/>
      </rPr>
      <t>+1</t>
    </r>
  </si>
  <si>
    <r>
      <t xml:space="preserve">7 </t>
    </r>
    <r>
      <rPr>
        <vertAlign val="superscript"/>
        <sz val="10"/>
        <rFont val="Courier New"/>
        <family val="3"/>
      </rPr>
      <t>+5</t>
    </r>
  </si>
  <si>
    <t>23:26
1</t>
  </si>
  <si>
    <t>23:29
1</t>
  </si>
  <si>
    <t>24:38
1</t>
  </si>
  <si>
    <t>27:21
2</t>
  </si>
  <si>
    <t>26:23
2</t>
  </si>
  <si>
    <t>21:33
1</t>
  </si>
  <si>
    <t>28:31
1</t>
  </si>
  <si>
    <t>26:21
2</t>
  </si>
  <si>
    <t>29:23
2</t>
  </si>
  <si>
    <t>33:21
2</t>
  </si>
  <si>
    <t>33:27
2</t>
  </si>
  <si>
    <t>52:15
2</t>
  </si>
  <si>
    <t>38:24
2</t>
  </si>
  <si>
    <t>31:28
2</t>
  </si>
  <si>
    <t>27:33
1</t>
  </si>
  <si>
    <t>22:14
2</t>
  </si>
  <si>
    <t>21:27
1</t>
  </si>
  <si>
    <t>21:26
1</t>
  </si>
  <si>
    <t>15:52
1</t>
  </si>
  <si>
    <t>14:22
1</t>
  </si>
  <si>
    <t>28-30.10.2011 Шадринск</t>
  </si>
  <si>
    <t>14-16.10.2011 Катайск</t>
  </si>
  <si>
    <t>60:29
2</t>
  </si>
  <si>
    <t>49:48
2</t>
  </si>
  <si>
    <t>43:21
2</t>
  </si>
  <si>
    <t>41:30
2</t>
  </si>
  <si>
    <t>29:60
1</t>
  </si>
  <si>
    <t>32:46
1</t>
  </si>
  <si>
    <t>46:32
2</t>
  </si>
  <si>
    <t>33:43
1</t>
  </si>
  <si>
    <t>48:49
1</t>
  </si>
  <si>
    <t>52:14
2</t>
  </si>
  <si>
    <t>51:31
2</t>
  </si>
  <si>
    <t>21:43
1</t>
  </si>
  <si>
    <t>26:54
1</t>
  </si>
  <si>
    <t>14:52
1</t>
  </si>
  <si>
    <t>30:41
1</t>
  </si>
  <si>
    <t>43:33
2</t>
  </si>
  <si>
    <t>31:51
1</t>
  </si>
  <si>
    <t>54:26
2</t>
  </si>
  <si>
    <t>71:18
2</t>
  </si>
  <si>
    <t>45:15
2</t>
  </si>
  <si>
    <t>93:16
2</t>
  </si>
  <si>
    <t>18:71
1</t>
  </si>
  <si>
    <t>22:30
1</t>
  </si>
  <si>
    <t>31:17
2</t>
  </si>
  <si>
    <t>15:45
1</t>
  </si>
  <si>
    <t>30:22
2</t>
  </si>
  <si>
    <t>40:17
2</t>
  </si>
  <si>
    <t>16:93
1</t>
  </si>
  <si>
    <t>17:31
1</t>
  </si>
  <si>
    <t>17:40
1</t>
  </si>
  <si>
    <t>07-09.10.2011 Кетово</t>
  </si>
  <si>
    <t>21-23.10.2011 Куртамыш</t>
  </si>
  <si>
    <t>72:39
2</t>
  </si>
  <si>
    <t>98:11
2</t>
  </si>
  <si>
    <t>76:16
2</t>
  </si>
  <si>
    <t>50:35
2</t>
  </si>
  <si>
    <t>70:22
2</t>
  </si>
  <si>
    <t>39:72
1</t>
  </si>
  <si>
    <t>47:6
2</t>
  </si>
  <si>
    <t>44:26
2</t>
  </si>
  <si>
    <t>23:38
1</t>
  </si>
  <si>
    <t>32:22
2</t>
  </si>
  <si>
    <t>11:98
1</t>
  </si>
  <si>
    <t>6:47
1</t>
  </si>
  <si>
    <t>32:37
1</t>
  </si>
  <si>
    <t>23:56
1</t>
  </si>
  <si>
    <t>8:54
1</t>
  </si>
  <si>
    <t>16:76
1</t>
  </si>
  <si>
    <t>26:44
1</t>
  </si>
  <si>
    <t>37:32
2</t>
  </si>
  <si>
    <t>11:62
1</t>
  </si>
  <si>
    <t>28:29
1</t>
  </si>
  <si>
    <t>35:50
1</t>
  </si>
  <si>
    <t>38:23
2</t>
  </si>
  <si>
    <t>56:23
2</t>
  </si>
  <si>
    <t>62:11
2</t>
  </si>
  <si>
    <t>31:29
2</t>
  </si>
  <si>
    <t>22:70
1</t>
  </si>
  <si>
    <t>22:32
1</t>
  </si>
  <si>
    <t>54:8
2</t>
  </si>
  <si>
    <t>29:28
2</t>
  </si>
  <si>
    <t>29:31
1</t>
  </si>
  <si>
    <t>12:51
1</t>
  </si>
  <si>
    <t>28:15
2</t>
  </si>
  <si>
    <t>19:14
2</t>
  </si>
  <si>
    <t>25:19
2</t>
  </si>
  <si>
    <t>51:12
2</t>
  </si>
  <si>
    <t>49:6
2</t>
  </si>
  <si>
    <t>66:5
2</t>
  </si>
  <si>
    <t>15:28
1</t>
  </si>
  <si>
    <t>54:10
2</t>
  </si>
  <si>
    <t>14:19
1</t>
  </si>
  <si>
    <t>6:49
1</t>
  </si>
  <si>
    <t>33:4
2</t>
  </si>
  <si>
    <t>19:25
1</t>
  </si>
  <si>
    <t>10:54
1</t>
  </si>
  <si>
    <t>5:66
1</t>
  </si>
  <si>
    <t>4:33
1</t>
  </si>
  <si>
    <t>22-25.12.2011 Курган с/к "Турбинка"</t>
  </si>
  <si>
    <r>
      <t>20:17</t>
    </r>
    <r>
      <rPr>
        <sz val="14"/>
        <rFont val="Arial Cyr"/>
        <family val="0"/>
      </rPr>
      <t xml:space="preserve">     2</t>
    </r>
  </si>
  <si>
    <r>
      <t>10:36</t>
    </r>
    <r>
      <rPr>
        <sz val="14"/>
        <rFont val="Arial Cyr"/>
        <family val="0"/>
      </rPr>
      <t xml:space="preserve">     0</t>
    </r>
  </si>
  <si>
    <r>
      <t>19:12</t>
    </r>
    <r>
      <rPr>
        <sz val="14"/>
        <rFont val="Arial Cyr"/>
        <family val="0"/>
      </rPr>
      <t xml:space="preserve">     2</t>
    </r>
  </si>
  <si>
    <t>49-65</t>
  </si>
  <si>
    <t>II</t>
  </si>
  <si>
    <r>
      <t>17:20</t>
    </r>
    <r>
      <rPr>
        <sz val="14"/>
        <rFont val="Arial Cyr"/>
        <family val="0"/>
      </rPr>
      <t xml:space="preserve">     0</t>
    </r>
  </si>
  <si>
    <r>
      <t>26:31</t>
    </r>
    <r>
      <rPr>
        <sz val="14"/>
        <rFont val="Arial Cyr"/>
        <family val="0"/>
      </rPr>
      <t xml:space="preserve">     0</t>
    </r>
  </si>
  <si>
    <r>
      <t>37:13</t>
    </r>
    <r>
      <rPr>
        <sz val="14"/>
        <rFont val="Arial Cyr"/>
        <family val="0"/>
      </rPr>
      <t xml:space="preserve">     2</t>
    </r>
  </si>
  <si>
    <t>70-64</t>
  </si>
  <si>
    <t>III</t>
  </si>
  <si>
    <r>
      <t>36:10</t>
    </r>
    <r>
      <rPr>
        <sz val="14"/>
        <rFont val="Arial Cyr"/>
        <family val="0"/>
      </rPr>
      <t xml:space="preserve">     2</t>
    </r>
  </si>
  <si>
    <r>
      <t>31:26</t>
    </r>
    <r>
      <rPr>
        <sz val="14"/>
        <rFont val="Arial Cyr"/>
        <family val="0"/>
      </rPr>
      <t xml:space="preserve">     2</t>
    </r>
  </si>
  <si>
    <r>
      <t>42:28</t>
    </r>
    <r>
      <rPr>
        <sz val="14"/>
        <rFont val="Arial Cyr"/>
        <family val="0"/>
      </rPr>
      <t xml:space="preserve">     2</t>
    </r>
  </si>
  <si>
    <t>103-64</t>
  </si>
  <si>
    <t>I</t>
  </si>
  <si>
    <r>
      <t>12:19</t>
    </r>
    <r>
      <rPr>
        <sz val="14"/>
        <rFont val="Arial Cyr"/>
        <family val="0"/>
      </rPr>
      <t xml:space="preserve">     0</t>
    </r>
  </si>
  <si>
    <r>
      <t>13:37</t>
    </r>
    <r>
      <rPr>
        <sz val="14"/>
        <rFont val="Arial Cyr"/>
        <family val="0"/>
      </rPr>
      <t xml:space="preserve">     0</t>
    </r>
  </si>
  <si>
    <r>
      <t>28:42</t>
    </r>
    <r>
      <rPr>
        <sz val="14"/>
        <rFont val="Arial Cyr"/>
        <family val="0"/>
      </rPr>
      <t xml:space="preserve">     0</t>
    </r>
  </si>
  <si>
    <t>53-98</t>
  </si>
  <si>
    <r>
      <t>22:18</t>
    </r>
    <r>
      <rPr>
        <sz val="14"/>
        <rFont val="Arial Cyr"/>
        <family val="0"/>
      </rPr>
      <t xml:space="preserve">     2</t>
    </r>
  </si>
  <si>
    <r>
      <t>19:14</t>
    </r>
    <r>
      <rPr>
        <sz val="14"/>
        <rFont val="Arial Cyr"/>
        <family val="0"/>
      </rPr>
      <t xml:space="preserve">     2</t>
    </r>
  </si>
  <si>
    <r>
      <t>21:12</t>
    </r>
    <r>
      <rPr>
        <sz val="14"/>
        <rFont val="Arial Cyr"/>
        <family val="0"/>
      </rPr>
      <t xml:space="preserve">     2</t>
    </r>
  </si>
  <si>
    <r>
      <t>25:6</t>
    </r>
    <r>
      <rPr>
        <sz val="14"/>
        <rFont val="Arial Cyr"/>
        <family val="0"/>
      </rPr>
      <t xml:space="preserve">        2</t>
    </r>
  </si>
  <si>
    <t>87-50</t>
  </si>
  <si>
    <r>
      <t>18:22</t>
    </r>
    <r>
      <rPr>
        <sz val="14"/>
        <rFont val="Arial Cyr"/>
        <family val="0"/>
      </rPr>
      <t xml:space="preserve">     2</t>
    </r>
  </si>
  <si>
    <r>
      <t>25:12</t>
    </r>
    <r>
      <rPr>
        <sz val="14"/>
        <rFont val="Arial Cyr"/>
        <family val="0"/>
      </rPr>
      <t xml:space="preserve">     2</t>
    </r>
  </si>
  <si>
    <r>
      <t>28:14</t>
    </r>
    <r>
      <rPr>
        <sz val="14"/>
        <rFont val="Arial Cyr"/>
        <family val="0"/>
      </rPr>
      <t xml:space="preserve">     2</t>
    </r>
  </si>
  <si>
    <r>
      <t>20:20</t>
    </r>
    <r>
      <rPr>
        <sz val="14"/>
        <rFont val="Arial Cyr"/>
        <family val="0"/>
      </rPr>
      <t xml:space="preserve">     2</t>
    </r>
  </si>
  <si>
    <t>91-68</t>
  </si>
  <si>
    <r>
      <t>14:19</t>
    </r>
    <r>
      <rPr>
        <sz val="14"/>
        <rFont val="Arial Cyr"/>
        <family val="0"/>
      </rPr>
      <t xml:space="preserve">     0</t>
    </r>
  </si>
  <si>
    <r>
      <t>12:25</t>
    </r>
    <r>
      <rPr>
        <sz val="14"/>
        <rFont val="Arial Cyr"/>
        <family val="0"/>
      </rPr>
      <t xml:space="preserve">     0</t>
    </r>
  </si>
  <si>
    <r>
      <t>14:12</t>
    </r>
    <r>
      <rPr>
        <sz val="14"/>
        <rFont val="Arial Cyr"/>
        <family val="0"/>
      </rPr>
      <t xml:space="preserve">     2</t>
    </r>
  </si>
  <si>
    <r>
      <t>14:14</t>
    </r>
    <r>
      <rPr>
        <sz val="14"/>
        <rFont val="Arial Cyr"/>
        <family val="0"/>
      </rPr>
      <t xml:space="preserve">     1</t>
    </r>
  </si>
  <si>
    <t>54-70</t>
  </si>
  <si>
    <r>
      <t>12:21</t>
    </r>
    <r>
      <rPr>
        <sz val="14"/>
        <rFont val="Arial Cyr"/>
        <family val="0"/>
      </rPr>
      <t xml:space="preserve">     0</t>
    </r>
  </si>
  <si>
    <r>
      <t>14:28</t>
    </r>
    <r>
      <rPr>
        <sz val="14"/>
        <rFont val="Arial Cyr"/>
        <family val="0"/>
      </rPr>
      <t xml:space="preserve">     0</t>
    </r>
  </si>
  <si>
    <r>
      <t>12:14</t>
    </r>
    <r>
      <rPr>
        <sz val="14"/>
        <rFont val="Arial Cyr"/>
        <family val="0"/>
      </rPr>
      <t xml:space="preserve">     0</t>
    </r>
  </si>
  <si>
    <r>
      <t>16:15</t>
    </r>
    <r>
      <rPr>
        <sz val="14"/>
        <rFont val="Arial Cyr"/>
        <family val="0"/>
      </rPr>
      <t xml:space="preserve">     2</t>
    </r>
  </si>
  <si>
    <t>54-78</t>
  </si>
  <si>
    <r>
      <t>20:20</t>
    </r>
    <r>
      <rPr>
        <sz val="14"/>
        <rFont val="Arial Cyr"/>
        <family val="0"/>
      </rPr>
      <t xml:space="preserve">     0</t>
    </r>
  </si>
  <si>
    <r>
      <t>15:16</t>
    </r>
    <r>
      <rPr>
        <sz val="14"/>
        <rFont val="Arial Cyr"/>
        <family val="0"/>
      </rPr>
      <t xml:space="preserve">     0</t>
    </r>
  </si>
  <si>
    <r>
      <t>23: 7</t>
    </r>
    <r>
      <rPr>
        <sz val="14"/>
        <rFont val="Arial Cyr"/>
        <family val="0"/>
      </rPr>
      <t xml:space="preserve">     2</t>
    </r>
  </si>
  <si>
    <t>58-43</t>
  </si>
  <si>
    <t>Целинный район</t>
  </si>
  <si>
    <r>
      <t>6:25</t>
    </r>
    <r>
      <rPr>
        <sz val="14"/>
        <rFont val="Arial Cyr"/>
        <family val="0"/>
      </rPr>
      <t xml:space="preserve">     0</t>
    </r>
  </si>
  <si>
    <r>
      <t>7:23</t>
    </r>
    <r>
      <rPr>
        <sz val="14"/>
        <rFont val="Arial Cyr"/>
        <family val="0"/>
      </rPr>
      <t xml:space="preserve">     0</t>
    </r>
  </si>
  <si>
    <t>27-62</t>
  </si>
  <si>
    <t>команда</t>
  </si>
  <si>
    <t>мячи</t>
  </si>
  <si>
    <t xml:space="preserve">очки </t>
  </si>
  <si>
    <t>главный судья</t>
  </si>
  <si>
    <t>В.А. Клопов</t>
  </si>
  <si>
    <r>
      <t>45:17</t>
    </r>
    <r>
      <rPr>
        <sz val="14"/>
        <rFont val="Arial Cyr"/>
        <family val="0"/>
      </rPr>
      <t xml:space="preserve">     2</t>
    </r>
  </si>
  <si>
    <r>
      <t>36:6</t>
    </r>
    <r>
      <rPr>
        <sz val="14"/>
        <rFont val="Arial Cyr"/>
        <family val="0"/>
      </rPr>
      <t xml:space="preserve">      2</t>
    </r>
  </si>
  <si>
    <r>
      <t>27:15</t>
    </r>
    <r>
      <rPr>
        <sz val="14"/>
        <rFont val="Arial Cyr"/>
        <family val="0"/>
      </rPr>
      <t xml:space="preserve">     2</t>
    </r>
  </si>
  <si>
    <r>
      <t>21:13</t>
    </r>
    <r>
      <rPr>
        <sz val="14"/>
        <rFont val="Arial Cyr"/>
        <family val="0"/>
      </rPr>
      <t xml:space="preserve">     2</t>
    </r>
  </si>
  <si>
    <t>129-51</t>
  </si>
  <si>
    <r>
      <t>17:45</t>
    </r>
    <r>
      <rPr>
        <sz val="14"/>
        <rFont val="Arial Cyr"/>
        <family val="0"/>
      </rPr>
      <t xml:space="preserve">     0</t>
    </r>
  </si>
  <si>
    <r>
      <t xml:space="preserve">0:15 </t>
    </r>
    <r>
      <rPr>
        <sz val="14"/>
        <rFont val="Arial Cyr"/>
        <family val="0"/>
      </rPr>
      <t xml:space="preserve">        0</t>
    </r>
  </si>
  <si>
    <r>
      <t>23:35</t>
    </r>
    <r>
      <rPr>
        <sz val="14"/>
        <rFont val="Arial Cyr"/>
        <family val="0"/>
      </rPr>
      <t xml:space="preserve">     0</t>
    </r>
  </si>
  <si>
    <t>40-110</t>
  </si>
  <si>
    <t>V</t>
  </si>
  <si>
    <r>
      <t>6:36</t>
    </r>
    <r>
      <rPr>
        <sz val="14"/>
        <rFont val="Arial Cyr"/>
        <family val="0"/>
      </rPr>
      <t xml:space="preserve">     0</t>
    </r>
  </si>
  <si>
    <r>
      <t>15:0</t>
    </r>
    <r>
      <rPr>
        <sz val="14"/>
        <rFont val="Arial Cyr"/>
        <family val="0"/>
      </rPr>
      <t xml:space="preserve">     2</t>
    </r>
  </si>
  <si>
    <r>
      <t>3:35</t>
    </r>
    <r>
      <rPr>
        <sz val="14"/>
        <rFont val="Arial Cyr"/>
        <family val="0"/>
      </rPr>
      <t xml:space="preserve">         0</t>
    </r>
  </si>
  <si>
    <r>
      <t>7:28</t>
    </r>
    <r>
      <rPr>
        <sz val="14"/>
        <rFont val="Arial Cyr"/>
        <family val="0"/>
      </rPr>
      <t xml:space="preserve">     0</t>
    </r>
  </si>
  <si>
    <t>31-99</t>
  </si>
  <si>
    <t>IV</t>
  </si>
  <si>
    <r>
      <t>15:27</t>
    </r>
    <r>
      <rPr>
        <sz val="14"/>
        <rFont val="Arial Cyr"/>
        <family val="0"/>
      </rPr>
      <t xml:space="preserve">     0</t>
    </r>
  </si>
  <si>
    <r>
      <t>35:3</t>
    </r>
    <r>
      <rPr>
        <sz val="14"/>
        <rFont val="Arial Cyr"/>
        <family val="0"/>
      </rPr>
      <t xml:space="preserve">            2</t>
    </r>
  </si>
  <si>
    <t>87-48</t>
  </si>
  <si>
    <r>
      <t>13:21</t>
    </r>
    <r>
      <rPr>
        <sz val="14"/>
        <rFont val="Arial Cyr"/>
        <family val="0"/>
      </rPr>
      <t xml:space="preserve">     0</t>
    </r>
  </si>
  <si>
    <r>
      <t>35:23</t>
    </r>
    <r>
      <rPr>
        <sz val="14"/>
        <rFont val="Arial Cyr"/>
        <family val="0"/>
      </rPr>
      <t xml:space="preserve">     2</t>
    </r>
  </si>
  <si>
    <r>
      <t>28:7</t>
    </r>
    <r>
      <rPr>
        <sz val="14"/>
        <rFont val="Arial Cyr"/>
        <family val="0"/>
      </rPr>
      <t xml:space="preserve">       2</t>
    </r>
  </si>
  <si>
    <t>94-73</t>
  </si>
  <si>
    <r>
      <t>37:9</t>
    </r>
    <r>
      <rPr>
        <sz val="14"/>
        <rFont val="Arial Cyr"/>
        <family val="0"/>
      </rPr>
      <t xml:space="preserve">     2</t>
    </r>
  </si>
  <si>
    <r>
      <t>29:28</t>
    </r>
    <r>
      <rPr>
        <sz val="14"/>
        <rFont val="Arial Cyr"/>
        <family val="0"/>
      </rPr>
      <t xml:space="preserve">      2</t>
    </r>
  </si>
  <si>
    <r>
      <t>40:11</t>
    </r>
    <r>
      <rPr>
        <sz val="14"/>
        <rFont val="Arial Cyr"/>
        <family val="0"/>
      </rPr>
      <t xml:space="preserve">     2</t>
    </r>
  </si>
  <si>
    <t>106-48</t>
  </si>
  <si>
    <r>
      <t>9:37</t>
    </r>
    <r>
      <rPr>
        <sz val="14"/>
        <rFont val="Arial Cyr"/>
        <family val="0"/>
      </rPr>
      <t xml:space="preserve">     0</t>
    </r>
  </si>
  <si>
    <r>
      <t xml:space="preserve">16:29 </t>
    </r>
    <r>
      <rPr>
        <sz val="14"/>
        <rFont val="Arial Cyr"/>
        <family val="0"/>
      </rPr>
      <t xml:space="preserve">        0</t>
    </r>
  </si>
  <si>
    <r>
      <t xml:space="preserve">12:12 </t>
    </r>
    <r>
      <rPr>
        <sz val="14"/>
        <rFont val="Arial Cyr"/>
        <family val="0"/>
      </rPr>
      <t xml:space="preserve">        1</t>
    </r>
  </si>
  <si>
    <t>37-78</t>
  </si>
  <si>
    <r>
      <t>28:29</t>
    </r>
    <r>
      <rPr>
        <sz val="14"/>
        <rFont val="Arial Cyr"/>
        <family val="0"/>
      </rPr>
      <t xml:space="preserve">     0</t>
    </r>
  </si>
  <si>
    <r>
      <t>29:16</t>
    </r>
    <r>
      <rPr>
        <sz val="14"/>
        <rFont val="Arial Cyr"/>
        <family val="0"/>
      </rPr>
      <t xml:space="preserve">     2</t>
    </r>
  </si>
  <si>
    <r>
      <t>37:17</t>
    </r>
    <r>
      <rPr>
        <sz val="14"/>
        <rFont val="Arial Cyr"/>
        <family val="0"/>
      </rPr>
      <t xml:space="preserve">       2</t>
    </r>
  </si>
  <si>
    <t>97-62</t>
  </si>
  <si>
    <r>
      <t>11:40</t>
    </r>
    <r>
      <rPr>
        <sz val="14"/>
        <rFont val="Arial Cyr"/>
        <family val="0"/>
      </rPr>
      <t xml:space="preserve">     0</t>
    </r>
  </si>
  <si>
    <r>
      <t>12:12</t>
    </r>
    <r>
      <rPr>
        <sz val="14"/>
        <rFont val="Arial Cyr"/>
        <family val="0"/>
      </rPr>
      <t xml:space="preserve">     1</t>
    </r>
  </si>
  <si>
    <r>
      <t>17:37</t>
    </r>
    <r>
      <rPr>
        <sz val="14"/>
        <rFont val="Arial Cyr"/>
        <family val="0"/>
      </rPr>
      <t xml:space="preserve">            0</t>
    </r>
  </si>
  <si>
    <t>40-89</t>
  </si>
  <si>
    <t>XVIII областные сельские спортивные игры "Золотой колос"</t>
  </si>
  <si>
    <t>Зональные соревнования по гандболу среди мужских команд</t>
  </si>
  <si>
    <t>18-20 ноября 2011 г. Макушино</t>
  </si>
  <si>
    <t>11-13 ноября 2011 г. Куртамыш</t>
  </si>
  <si>
    <t>25-27 ноября 2011 г. Каргаполье</t>
  </si>
  <si>
    <t>2-3 декабря 2011 г. Катайск</t>
  </si>
  <si>
    <t>Финальные соревнования по гандболу среди мужских команд</t>
  </si>
  <si>
    <t>15-18 декабря 2011 г. Курган с/к "Молодежный"</t>
  </si>
  <si>
    <r>
      <t>21:20</t>
    </r>
    <r>
      <rPr>
        <sz val="14"/>
        <rFont val="Arial Cyr"/>
        <family val="0"/>
      </rPr>
      <t xml:space="preserve">     2</t>
    </r>
  </si>
  <si>
    <r>
      <t>36:23</t>
    </r>
    <r>
      <rPr>
        <sz val="14"/>
        <rFont val="Arial Cyr"/>
        <family val="0"/>
      </rPr>
      <t xml:space="preserve">      2</t>
    </r>
  </si>
  <si>
    <r>
      <t>30:23</t>
    </r>
    <r>
      <rPr>
        <sz val="14"/>
        <rFont val="Arial Cyr"/>
        <family val="0"/>
      </rPr>
      <t xml:space="preserve">     2</t>
    </r>
  </si>
  <si>
    <t>87-66</t>
  </si>
  <si>
    <r>
      <t>20:21</t>
    </r>
    <r>
      <rPr>
        <sz val="14"/>
        <rFont val="Arial Cyr"/>
        <family val="0"/>
      </rPr>
      <t xml:space="preserve">     0</t>
    </r>
  </si>
  <si>
    <r>
      <t xml:space="preserve">29:36 </t>
    </r>
    <r>
      <rPr>
        <sz val="14"/>
        <rFont val="Arial Cyr"/>
        <family val="0"/>
      </rPr>
      <t xml:space="preserve">        0</t>
    </r>
  </si>
  <si>
    <r>
      <t xml:space="preserve">29:23 </t>
    </r>
    <r>
      <rPr>
        <sz val="14"/>
        <rFont val="Arial Cyr"/>
        <family val="0"/>
      </rPr>
      <t xml:space="preserve">        2</t>
    </r>
  </si>
  <si>
    <t>78-80</t>
  </si>
  <si>
    <r>
      <t>23:36</t>
    </r>
    <r>
      <rPr>
        <sz val="14"/>
        <rFont val="Arial Cyr"/>
        <family val="0"/>
      </rPr>
      <t xml:space="preserve">     0</t>
    </r>
  </si>
  <si>
    <r>
      <t>36:29</t>
    </r>
    <r>
      <rPr>
        <sz val="14"/>
        <rFont val="Arial Cyr"/>
        <family val="0"/>
      </rPr>
      <t xml:space="preserve">     2</t>
    </r>
  </si>
  <si>
    <r>
      <t>28:32</t>
    </r>
    <r>
      <rPr>
        <sz val="14"/>
        <rFont val="Arial Cyr"/>
        <family val="0"/>
      </rPr>
      <t xml:space="preserve">       0</t>
    </r>
  </si>
  <si>
    <t>87-97</t>
  </si>
  <si>
    <r>
      <t>23:30</t>
    </r>
    <r>
      <rPr>
        <sz val="14"/>
        <rFont val="Arial Cyr"/>
        <family val="0"/>
      </rPr>
      <t xml:space="preserve">     0</t>
    </r>
  </si>
  <si>
    <r>
      <t>23:29</t>
    </r>
    <r>
      <rPr>
        <sz val="14"/>
        <rFont val="Arial Cyr"/>
        <family val="0"/>
      </rPr>
      <t xml:space="preserve">     0</t>
    </r>
  </si>
  <si>
    <r>
      <t>32:28</t>
    </r>
    <r>
      <rPr>
        <sz val="14"/>
        <rFont val="Arial Cyr"/>
        <family val="0"/>
      </rPr>
      <t xml:space="preserve">            2</t>
    </r>
  </si>
  <si>
    <t>78-87</t>
  </si>
  <si>
    <t>3ф</t>
  </si>
  <si>
    <t>4ф</t>
  </si>
  <si>
    <t>2ф</t>
  </si>
  <si>
    <t>1ф</t>
  </si>
  <si>
    <t>76:53
2</t>
  </si>
  <si>
    <t>96:57
2</t>
  </si>
  <si>
    <t>99:60
2</t>
  </si>
  <si>
    <t>53:76
1</t>
  </si>
  <si>
    <t>99:58
2</t>
  </si>
  <si>
    <t>76:68
2</t>
  </si>
  <si>
    <t>57:96
1</t>
  </si>
  <si>
    <t>58:99
1</t>
  </si>
  <si>
    <t>81:89
1</t>
  </si>
  <si>
    <t>60:99
1</t>
  </si>
  <si>
    <t>68:76
1</t>
  </si>
  <si>
    <t>89:81
2</t>
  </si>
  <si>
    <t>82:69
2</t>
  </si>
  <si>
    <t>67:30
2</t>
  </si>
  <si>
    <t>67:25
2</t>
  </si>
  <si>
    <t>69:82
1</t>
  </si>
  <si>
    <t>68:26
2</t>
  </si>
  <si>
    <t>71:50
2</t>
  </si>
  <si>
    <t>30:67
1</t>
  </si>
  <si>
    <t>26:68
1</t>
  </si>
  <si>
    <t>46:57
1</t>
  </si>
  <si>
    <t>25:67
1</t>
  </si>
  <si>
    <t>50:71
1</t>
  </si>
  <si>
    <t>57:46
2</t>
  </si>
  <si>
    <t>А.В. Коростелев</t>
  </si>
  <si>
    <t>Главный секретарь:</t>
  </si>
  <si>
    <t>Н.В.Булыгин</t>
  </si>
  <si>
    <t>Главный судья:</t>
  </si>
  <si>
    <t>Лебедева Ирина</t>
  </si>
  <si>
    <t>Юрин Евгений</t>
  </si>
  <si>
    <t>Юрин Александр</t>
  </si>
  <si>
    <t>Антонова Елена</t>
  </si>
  <si>
    <t>Велеев Алексей</t>
  </si>
  <si>
    <t>Теплых Сергей</t>
  </si>
  <si>
    <t>Бисимбаева Алина</t>
  </si>
  <si>
    <t>Шемякин Виктор</t>
  </si>
  <si>
    <t>Целинный р-н</t>
  </si>
  <si>
    <t>Соломин Виталий</t>
  </si>
  <si>
    <t>Баннова Екатерина</t>
  </si>
  <si>
    <t>Юрченко Юрий</t>
  </si>
  <si>
    <t>Журавлев Александр</t>
  </si>
  <si>
    <t>Килелева Наталья</t>
  </si>
  <si>
    <t>Гаршин Александр</t>
  </si>
  <si>
    <t>Пушилин  Дмитрий</t>
  </si>
  <si>
    <t>Шнейдер Анна</t>
  </si>
  <si>
    <t>Мальцев Николай</t>
  </si>
  <si>
    <t>Какимов Мейрбек</t>
  </si>
  <si>
    <t>Касенова Жумануль</t>
  </si>
  <si>
    <t>Лыжин Александр</t>
  </si>
  <si>
    <t>Прусаков Алексей</t>
  </si>
  <si>
    <t>Молтянер Светлана</t>
  </si>
  <si>
    <t>Молтянер Алексей</t>
  </si>
  <si>
    <t>Булгаков Андрей</t>
  </si>
  <si>
    <t>Сулейманова Элиза</t>
  </si>
  <si>
    <t>Каримов Ирек</t>
  </si>
  <si>
    <t>Фазылов Рустам</t>
  </si>
  <si>
    <t>Султанова Индира</t>
  </si>
  <si>
    <t>Каримов Рустам</t>
  </si>
  <si>
    <t>Виркун Олег</t>
  </si>
  <si>
    <t>Иванова Ольга</t>
  </si>
  <si>
    <t>Клепиков Олег</t>
  </si>
  <si>
    <t>Бекетов Александр</t>
  </si>
  <si>
    <t>Никулина Светлана</t>
  </si>
  <si>
    <t>Мелехин Роман</t>
  </si>
  <si>
    <t>Никулин Анатолий</t>
  </si>
  <si>
    <t>Бабинова Ирина</t>
  </si>
  <si>
    <t>Никулин Андрей</t>
  </si>
  <si>
    <t>Лихота Алексей</t>
  </si>
  <si>
    <t>Туйчиева Гульнора</t>
  </si>
  <si>
    <t>Иванов Иван</t>
  </si>
  <si>
    <t>Туйчиев Бахтиер</t>
  </si>
  <si>
    <t>Анкудинова Наталья</t>
  </si>
  <si>
    <t>Анкудинов Андрей</t>
  </si>
  <si>
    <t>Родионов Андрей</t>
  </si>
  <si>
    <t>Калачева Алена</t>
  </si>
  <si>
    <t>Гриценко Максим</t>
  </si>
  <si>
    <t>Янкин Александр</t>
  </si>
  <si>
    <t>Позднякова Алена</t>
  </si>
  <si>
    <t>Лихачев Алексей</t>
  </si>
  <si>
    <t>Баркин Александр</t>
  </si>
  <si>
    <t>Кучина Марина</t>
  </si>
  <si>
    <t>Кузнецов Александр</t>
  </si>
  <si>
    <t>Гладков Владимир</t>
  </si>
  <si>
    <t>Обабкова Наталья</t>
  </si>
  <si>
    <t>Ступон Дмитрий</t>
  </si>
  <si>
    <t>Зотиков Дмитрий</t>
  </si>
  <si>
    <t>Соседкова Елена</t>
  </si>
  <si>
    <t>Кинель Сергей</t>
  </si>
  <si>
    <t>Кузьмин Дмитрий</t>
  </si>
  <si>
    <t>Брюханова Елена</t>
  </si>
  <si>
    <t>Мезенцев Олег</t>
  </si>
  <si>
    <t>Катков Алексей</t>
  </si>
  <si>
    <t>Мыза Анна</t>
  </si>
  <si>
    <t>Корманов Александр</t>
  </si>
  <si>
    <t>Заговеньев Валерий</t>
  </si>
  <si>
    <t>Сметанина Анастасия</t>
  </si>
  <si>
    <t>Буцко Алексей</t>
  </si>
  <si>
    <t>Толстоногов Александр</t>
  </si>
  <si>
    <t>Кармацких Надежда</t>
  </si>
  <si>
    <t>Дронов Роман</t>
  </si>
  <si>
    <t>Давыдов Андрей</t>
  </si>
  <si>
    <t>Участники</t>
  </si>
  <si>
    <t>КОМАНДНОЕ ПЕРВЕНСТВО.</t>
  </si>
  <si>
    <t>11 февраля 2012 г.</t>
  </si>
  <si>
    <t>р.п. Варгаши</t>
  </si>
  <si>
    <t xml:space="preserve">       УПРАЖНЕНИЕ "СЕКТОР 20"</t>
  </si>
  <si>
    <t>В ЗАЧЕТ XVIII ОБЛАСТНЫХ СЕЛЬСКИХ СПОРТИВНЫХ ИГР "ЗОЛОТОЙ КОЛОС"</t>
  </si>
  <si>
    <t xml:space="preserve">      СОРЕВНОВАНИЯ ПО ДАРТСУ </t>
  </si>
  <si>
    <t>Команды</t>
  </si>
  <si>
    <t>соотношение</t>
  </si>
  <si>
    <t>1.</t>
  </si>
  <si>
    <t>2.</t>
  </si>
  <si>
    <t>3.</t>
  </si>
  <si>
    <t>4.</t>
  </si>
  <si>
    <t>5.</t>
  </si>
  <si>
    <t>Т А Б Л И Ц А</t>
  </si>
  <si>
    <t xml:space="preserve">результатов соревнований по настольному теннису </t>
  </si>
  <si>
    <t>в зачет XVIII областных сельских спортивных игр «Золотой колос»</t>
  </si>
  <si>
    <r>
      <t>«</t>
    </r>
    <r>
      <rPr>
        <u val="single"/>
        <sz val="14"/>
        <color indexed="8"/>
        <rFont val="Times New Roman"/>
        <family val="1"/>
      </rPr>
      <t>17-18</t>
    </r>
    <r>
      <rPr>
        <sz val="14"/>
        <color indexed="8"/>
        <rFont val="Times New Roman"/>
        <family val="1"/>
      </rPr>
      <t>»</t>
    </r>
    <r>
      <rPr>
        <u val="single"/>
        <sz val="14"/>
        <color indexed="8"/>
        <rFont val="Times New Roman"/>
        <family val="1"/>
      </rPr>
      <t>марта 2012г</t>
    </r>
  </si>
  <si>
    <t>6.</t>
  </si>
  <si>
    <t>Разница мячей</t>
  </si>
  <si>
    <t>2-0</t>
  </si>
  <si>
    <t>0-2</t>
  </si>
  <si>
    <t>7.</t>
  </si>
  <si>
    <t>8.</t>
  </si>
  <si>
    <t>Финал (9-12 места)</t>
  </si>
  <si>
    <t>Финал (13-16 места)</t>
  </si>
  <si>
    <t>-:+</t>
  </si>
  <si>
    <t>+:-</t>
  </si>
  <si>
    <t>Финал (17-20 места)</t>
  </si>
  <si>
    <t>Финал (21-23 места)</t>
  </si>
  <si>
    <t>-:-</t>
  </si>
  <si>
    <t>ИТОГОВЫЙ ПРОТОКОЛ</t>
  </si>
  <si>
    <t>соревнований по настольному теннису</t>
  </si>
  <si>
    <t>в зачет XVIII областных сельских спортивных игр «Золотой колос».</t>
  </si>
  <si>
    <t>1.Кетовский район</t>
  </si>
  <si>
    <t>2.Варгашинский район</t>
  </si>
  <si>
    <t>3.Далматовский район</t>
  </si>
  <si>
    <t>4.Макушинский район</t>
  </si>
  <si>
    <t>5.Куртамышский район</t>
  </si>
  <si>
    <t>6.Притобольный район</t>
  </si>
  <si>
    <t>7.Шатровский район</t>
  </si>
  <si>
    <t>8.Катайский район</t>
  </si>
  <si>
    <t>9.Шумихинский район</t>
  </si>
  <si>
    <t>10.Шадринский район</t>
  </si>
  <si>
    <t>11.Целинный район</t>
  </si>
  <si>
    <t>12.Юргамышский район</t>
  </si>
  <si>
    <t>13.Половинский район</t>
  </si>
  <si>
    <t>14.Лебяжьевский район</t>
  </si>
  <si>
    <t>15.Каргапольский район</t>
  </si>
  <si>
    <t>16.Сафакулевский район</t>
  </si>
  <si>
    <t>17.Щучанский район</t>
  </si>
  <si>
    <t>18.Мишкинский район</t>
  </si>
  <si>
    <t>19.Белозерский район</t>
  </si>
  <si>
    <t>20.Мокроусовский район</t>
  </si>
  <si>
    <t>21.Частоозерский район</t>
  </si>
  <si>
    <t>22.Звериноголовский район</t>
  </si>
  <si>
    <t>23.Альменевский район</t>
  </si>
  <si>
    <t>Главный судья_________________________</t>
  </si>
  <si>
    <t xml:space="preserve">                                                                                         </t>
  </si>
  <si>
    <t>Главный секретарь______________________</t>
  </si>
  <si>
    <t>Группа 1</t>
  </si>
  <si>
    <t>Группа 2</t>
  </si>
  <si>
    <t>Группа 3</t>
  </si>
  <si>
    <t>Группа 4</t>
  </si>
  <si>
    <t>Финал (1-8места)</t>
  </si>
  <si>
    <t>2-1</t>
  </si>
  <si>
    <t>1-2</t>
  </si>
  <si>
    <t>Спортивные залы:</t>
  </si>
  <si>
    <t>ГБОУ НПО «Профессиональное училище №12»,</t>
  </si>
  <si>
    <t>МКОУ «Варгашинская средняя общеобразовательная школа №1».</t>
  </si>
  <si>
    <t xml:space="preserve">XVIII областные сельские спортивные игры "Золотой колос" </t>
  </si>
  <si>
    <t>г. Курган 25 марта 2012г.</t>
  </si>
  <si>
    <t>Ф.И.О.</t>
  </si>
  <si>
    <t>Результаты</t>
  </si>
  <si>
    <t>Итого</t>
  </si>
  <si>
    <t>Шадринский р-он</t>
  </si>
  <si>
    <t>Предеин К.Н.</t>
  </si>
  <si>
    <t>Мельницкий В.Н.</t>
  </si>
  <si>
    <t>Макаревич О.В.</t>
  </si>
  <si>
    <t>Катайский р-он</t>
  </si>
  <si>
    <t>Бабушкина Н.Е.</t>
  </si>
  <si>
    <t>Реброва Е.М.</t>
  </si>
  <si>
    <t>Досмагамбетов А.В.</t>
  </si>
  <si>
    <t>Каргапольский р-он</t>
  </si>
  <si>
    <t>Литвинов Александр</t>
  </si>
  <si>
    <t>Притчина Мария</t>
  </si>
  <si>
    <t>Далматовский р-он</t>
  </si>
  <si>
    <t>Варгашинский р-он</t>
  </si>
  <si>
    <t>Мустафинова Ю.</t>
  </si>
  <si>
    <t>Тарасова Д.</t>
  </si>
  <si>
    <t>Медведева С.</t>
  </si>
  <si>
    <t>Шатровский р-он</t>
  </si>
  <si>
    <t>Чемякин А.</t>
  </si>
  <si>
    <t>Баннова Е.</t>
  </si>
  <si>
    <t>Куандыков Б.</t>
  </si>
  <si>
    <t>Кетовский р-он</t>
  </si>
  <si>
    <t>Кабачек К.</t>
  </si>
  <si>
    <t>Гаврилов А.</t>
  </si>
  <si>
    <t>Трубин А.</t>
  </si>
  <si>
    <t>Мишкинский р-он</t>
  </si>
  <si>
    <t>Филиппов Д.</t>
  </si>
  <si>
    <t>Шумарин Н.</t>
  </si>
  <si>
    <t>Важенин А.</t>
  </si>
  <si>
    <t>Куртамышский р-он</t>
  </si>
  <si>
    <t>Белоногов Виктор</t>
  </si>
  <si>
    <t>Кучин Иван</t>
  </si>
  <si>
    <t>Целинный р-он</t>
  </si>
  <si>
    <t>Жусупова Н.С</t>
  </si>
  <si>
    <t>Казачков С.В.</t>
  </si>
  <si>
    <t xml:space="preserve">Шемякин В.С. </t>
  </si>
  <si>
    <t>Лебяжьевский р-он</t>
  </si>
  <si>
    <t xml:space="preserve">Евдокимов Н.М. </t>
  </si>
  <si>
    <t>Костеницкий О.В.</t>
  </si>
  <si>
    <t>Кузнецов А.В.</t>
  </si>
  <si>
    <t>Петуховский р-он</t>
  </si>
  <si>
    <t>Карасев А.В.</t>
  </si>
  <si>
    <t>Карасев В.А.</t>
  </si>
  <si>
    <t>Бабушкин А.И.</t>
  </si>
  <si>
    <t>Макушинский р-он</t>
  </si>
  <si>
    <t>Мельникова Мария</t>
  </si>
  <si>
    <t>Шумков Андрей</t>
  </si>
  <si>
    <t>Частозерский р-он</t>
  </si>
  <si>
    <t>Солодовников О.К.</t>
  </si>
  <si>
    <t>Королев А.И.</t>
  </si>
  <si>
    <t>Жанбургинова С.</t>
  </si>
  <si>
    <t>Юргамышский р-он</t>
  </si>
  <si>
    <t>Андриевских И.А.</t>
  </si>
  <si>
    <t>Веснина А.А.</t>
  </si>
  <si>
    <t>Грибанов С.В.</t>
  </si>
  <si>
    <t>Притобольный р-он</t>
  </si>
  <si>
    <t xml:space="preserve">Косогов </t>
  </si>
  <si>
    <t>Нургазин</t>
  </si>
  <si>
    <t xml:space="preserve">Баркин </t>
  </si>
  <si>
    <t>Сафакулевский р-он</t>
  </si>
  <si>
    <t>Умурзаков В. И.</t>
  </si>
  <si>
    <t>Будько Д. Г.</t>
  </si>
  <si>
    <t>Гузаров Р. З.</t>
  </si>
  <si>
    <t>Половинский р-он</t>
  </si>
  <si>
    <t>Ковшаров Сергей</t>
  </si>
  <si>
    <t>Клементьев андрей</t>
  </si>
  <si>
    <t>Бесчасный Богдан</t>
  </si>
  <si>
    <t>Мокроусовский р-он</t>
  </si>
  <si>
    <t>Замиралов Н.</t>
  </si>
  <si>
    <t>Замиралов Е.</t>
  </si>
  <si>
    <t>Васильев В</t>
  </si>
  <si>
    <t>Шумихинский р-он</t>
  </si>
  <si>
    <t>Гущина Ольга</t>
  </si>
  <si>
    <t>Нечаев Евгений</t>
  </si>
  <si>
    <t xml:space="preserve">Тилипенко Андрей </t>
  </si>
  <si>
    <t>Звериноголовский р-он</t>
  </si>
  <si>
    <t>Олухов К.В.</t>
  </si>
  <si>
    <t>Шеметов А.А.</t>
  </si>
  <si>
    <t>Попов В.В.</t>
  </si>
  <si>
    <t>Щучанский р-он</t>
  </si>
  <si>
    <t>Велев А.С.</t>
  </si>
  <si>
    <t>Проскурнин В.В</t>
  </si>
  <si>
    <t>Панов А.А</t>
  </si>
  <si>
    <t>Черников С.В.</t>
  </si>
  <si>
    <t>Черникова Г.Н.</t>
  </si>
  <si>
    <t>мужчины</t>
  </si>
  <si>
    <t>город Курган 25 марта 2012г.</t>
  </si>
  <si>
    <t>Упражнение ВП-2</t>
  </si>
  <si>
    <t>1 серия</t>
  </si>
  <si>
    <t>2 серия</t>
  </si>
  <si>
    <t>Предеин Константин Николаевич</t>
  </si>
  <si>
    <t>Куандыков Бахтияр</t>
  </si>
  <si>
    <t>Макаревич Олег Валентинович</t>
  </si>
  <si>
    <t>Гавриов Алексей</t>
  </si>
  <si>
    <t xml:space="preserve">Важенин Анатолий </t>
  </si>
  <si>
    <t>Досмагамбетов Азамат</t>
  </si>
  <si>
    <t>Шумарин Николай</t>
  </si>
  <si>
    <t>Трубин Александр</t>
  </si>
  <si>
    <t>Мельницкий Владимир Николаевич</t>
  </si>
  <si>
    <t>Чемякин Александр</t>
  </si>
  <si>
    <t>Грибанов Сергей</t>
  </si>
  <si>
    <t>Филиппов Дмитрий</t>
  </si>
  <si>
    <t>Бабушкин Александр</t>
  </si>
  <si>
    <t>Карасев Александр</t>
  </si>
  <si>
    <t>Казачков Сергей</t>
  </si>
  <si>
    <t>Карасев Виктор</t>
  </si>
  <si>
    <t>Умурзаков Вадим</t>
  </si>
  <si>
    <t>Частоозерский-р-он</t>
  </si>
  <si>
    <t>Королев Александр</t>
  </si>
  <si>
    <t xml:space="preserve">Солодовников Олег </t>
  </si>
  <si>
    <t>Евдокимов Н.М.</t>
  </si>
  <si>
    <t>Гузаиров Ринат</t>
  </si>
  <si>
    <t>Андриевский Игорь</t>
  </si>
  <si>
    <t>Замиралов Николай</t>
  </si>
  <si>
    <t>Косогов Дмитрий</t>
  </si>
  <si>
    <t>Замиралов Евгений Геннадьевич</t>
  </si>
  <si>
    <t>Васильев Валерий</t>
  </si>
  <si>
    <t>Шеметов Алексей Александрович</t>
  </si>
  <si>
    <t>Тилипенко Андрей</t>
  </si>
  <si>
    <t>Попов Владимир</t>
  </si>
  <si>
    <t xml:space="preserve">Проскуркин Вячеслав </t>
  </si>
  <si>
    <t>Велев Алексей</t>
  </si>
  <si>
    <t>Олухов Константин Владимирович</t>
  </si>
  <si>
    <t xml:space="preserve">Панов Александр </t>
  </si>
  <si>
    <t>женщины</t>
  </si>
  <si>
    <t>Реброва Елена</t>
  </si>
  <si>
    <t>Бабушкина Наталья</t>
  </si>
  <si>
    <t>Мустафинова Юлия</t>
  </si>
  <si>
    <t>Тузова Наталья Геннадьевна</t>
  </si>
  <si>
    <t>Медведева Светлана Викторовна</t>
  </si>
  <si>
    <t>Тарасова Дарья</t>
  </si>
  <si>
    <t>Кабачек Ксения</t>
  </si>
  <si>
    <t>Жусупова Надежда</t>
  </si>
  <si>
    <t>Частоозерский р-он</t>
  </si>
  <si>
    <t>Жанбургинова Умскай</t>
  </si>
  <si>
    <t>Веснина Анастасия</t>
  </si>
  <si>
    <t>Будько Диана</t>
  </si>
  <si>
    <t>Таблица результатов игр "Золотой колос" по волейболу.</t>
  </si>
  <si>
    <t>Куртамыш</t>
  </si>
  <si>
    <t>2:0</t>
  </si>
  <si>
    <t>1:2</t>
  </si>
  <si>
    <t>К</t>
  </si>
  <si>
    <t>0:2</t>
  </si>
  <si>
    <t>2:1</t>
  </si>
  <si>
    <t>Катайск</t>
  </si>
  <si>
    <t>Варгаши</t>
  </si>
  <si>
    <t>Кетово</t>
  </si>
  <si>
    <t>Мищкинский</t>
  </si>
  <si>
    <t>22-24.06.2012 Варгаши</t>
  </si>
  <si>
    <t>0.3</t>
  </si>
  <si>
    <t>0.66</t>
  </si>
  <si>
    <t>0.28</t>
  </si>
  <si>
    <t>Каргаполье</t>
  </si>
  <si>
    <t>0.57</t>
  </si>
  <si>
    <t>1.15</t>
  </si>
  <si>
    <t>1.4</t>
  </si>
  <si>
    <t>0.9</t>
  </si>
  <si>
    <t>Мишкино</t>
  </si>
  <si>
    <t>Таблица финальных игр "Золотой колос" по волейболу.</t>
  </si>
  <si>
    <t>1.25</t>
  </si>
  <si>
    <t>0.5</t>
  </si>
  <si>
    <t>0.43</t>
  </si>
  <si>
    <t>21 Юргамышский р-н</t>
  </si>
  <si>
    <t>19-20. Целинный р-н</t>
  </si>
  <si>
    <t>шатровский</t>
  </si>
  <si>
    <t>19-20. Половинский р-н</t>
  </si>
  <si>
    <t>18. Петуховский р-н</t>
  </si>
  <si>
    <t>петуховский</t>
  </si>
  <si>
    <t>17. Белозерский р-н</t>
  </si>
  <si>
    <t>далматовский</t>
  </si>
  <si>
    <t>13-16. Мокроусовский р-н</t>
  </si>
  <si>
    <t>шадринский</t>
  </si>
  <si>
    <t>притобольный</t>
  </si>
  <si>
    <t>13-16. Щучанский р-н</t>
  </si>
  <si>
    <t>13-16. Альменевский р-н</t>
  </si>
  <si>
    <t>шумихинский</t>
  </si>
  <si>
    <t>варгашинский</t>
  </si>
  <si>
    <t>13-16. Сафакулевский р-н</t>
  </si>
  <si>
    <t>11-12. Куртамышский р-н</t>
  </si>
  <si>
    <t>звериноголовский</t>
  </si>
  <si>
    <t>11-12. Частоозерский р-н</t>
  </si>
  <si>
    <t>юргамышский</t>
  </si>
  <si>
    <t>10. Лебьяжевский р-н</t>
  </si>
  <si>
    <t>9. Притобольный р-н</t>
  </si>
  <si>
    <t>мокроусовский</t>
  </si>
  <si>
    <t>7-8. Шатровский р-н</t>
  </si>
  <si>
    <t>7-8. Шумихинский р-н</t>
  </si>
  <si>
    <t>щучанский</t>
  </si>
  <si>
    <t>6. Звериноголовский р-н</t>
  </si>
  <si>
    <t>5. Далматовский р-н</t>
  </si>
  <si>
    <t>долматовский</t>
  </si>
  <si>
    <t>4. Шадринский р-н</t>
  </si>
  <si>
    <t>3. Мишкинский р-н</t>
  </si>
  <si>
    <t>2. Варгашинский р-н</t>
  </si>
  <si>
    <t>целинный</t>
  </si>
  <si>
    <t>1. Каргапольский р-н</t>
  </si>
  <si>
    <t>2-е место</t>
  </si>
  <si>
    <t>4-е место</t>
  </si>
  <si>
    <t>частоозерский</t>
  </si>
  <si>
    <t>1 место</t>
  </si>
  <si>
    <t>3-е место</t>
  </si>
  <si>
    <t>белозерский</t>
  </si>
  <si>
    <t>каргапольский</t>
  </si>
  <si>
    <t>мишкинский</t>
  </si>
  <si>
    <t>половинский</t>
  </si>
  <si>
    <t>лебьяжевский</t>
  </si>
  <si>
    <t>лебяжьевский</t>
  </si>
  <si>
    <t>альменевский</t>
  </si>
  <si>
    <t>сафакулевский</t>
  </si>
  <si>
    <t>куртамышский</t>
  </si>
  <si>
    <t>"золотой колос -2012"</t>
  </si>
  <si>
    <t xml:space="preserve">Перетягивание каната среди сельских команд с зачет </t>
  </si>
  <si>
    <t>Итоговый протокол</t>
  </si>
  <si>
    <t>72-й легкоатлетической эстафеты</t>
  </si>
  <si>
    <t>на призы газеты «Новый мир»</t>
  </si>
  <si>
    <t>г. Курган</t>
  </si>
  <si>
    <t xml:space="preserve">            28 апреля 2012 г.</t>
  </si>
  <si>
    <t>3-й забег. Старт в 13.35. 2 круга</t>
  </si>
  <si>
    <t>3 группа - Сборные команды районов области</t>
  </si>
  <si>
    <t>(в зачет XVIII областных сельских спортивных игр "Золотой колос")</t>
  </si>
  <si>
    <t>Нагрудный номер</t>
  </si>
  <si>
    <t>Организация</t>
  </si>
  <si>
    <t>Куртамыщский</t>
  </si>
  <si>
    <t>Альменвский район</t>
  </si>
  <si>
    <t>сошла</t>
  </si>
  <si>
    <t>Гл. судья_________________________А.Ю.Рязанов</t>
  </si>
  <si>
    <t>Гл.секретарь______________________В.В.Теряев</t>
  </si>
  <si>
    <t>21. Юргамышский р-н</t>
  </si>
  <si>
    <t>гл.секретарь_____________________</t>
  </si>
  <si>
    <t>гл.судья _________________________</t>
  </si>
  <si>
    <t>у</t>
  </si>
  <si>
    <t xml:space="preserve">ИТОГОВЫЙ ПРОТОКОЛ СОРЕВНОВАНИЙ ПО ПЛАВАНИЮ В ЗАЧЁТ XVIII ОБЛАСТНЫХ СЕЛЬСКИХ </t>
  </si>
  <si>
    <t xml:space="preserve">                                                  СПОРТИВНЫХ ИГР "ЗОЛОТОЙ КОЛОС"</t>
  </si>
  <si>
    <t>б-н "Олимп" 25м.</t>
  </si>
  <si>
    <t>дистанция: 50м. вольный стиль женщины</t>
  </si>
  <si>
    <t>Фамилия Имя</t>
  </si>
  <si>
    <t>год рождения</t>
  </si>
  <si>
    <t>результат</t>
  </si>
  <si>
    <t>район</t>
  </si>
  <si>
    <t>очки</t>
  </si>
  <si>
    <t>Олейник Людмила</t>
  </si>
  <si>
    <t>0.37.58</t>
  </si>
  <si>
    <t>Усольцева Екатерина</t>
  </si>
  <si>
    <t>0.38.65</t>
  </si>
  <si>
    <t>Карликова Ольга</t>
  </si>
  <si>
    <t>0.41.46</t>
  </si>
  <si>
    <t>Медведских Марина</t>
  </si>
  <si>
    <t>0.41.79</t>
  </si>
  <si>
    <t>Кустикова Анастасия</t>
  </si>
  <si>
    <t>0.42.00</t>
  </si>
  <si>
    <t>Степанова Екатерина</t>
  </si>
  <si>
    <t>0.42.83</t>
  </si>
  <si>
    <t>Морозова Екатерина</t>
  </si>
  <si>
    <t>0.42.87</t>
  </si>
  <si>
    <t xml:space="preserve">Куртамышский </t>
  </si>
  <si>
    <t>Банова Екатерина</t>
  </si>
  <si>
    <t>0.44.32</t>
  </si>
  <si>
    <t>0.52.24</t>
  </si>
  <si>
    <t>Штейнгауэр Александра</t>
  </si>
  <si>
    <t>0.52.85</t>
  </si>
  <si>
    <t>Фаиль Мария</t>
  </si>
  <si>
    <t>0.54.24</t>
  </si>
  <si>
    <t>Дягилева Валентина</t>
  </si>
  <si>
    <t>0.55.91</t>
  </si>
  <si>
    <t>0.56.40</t>
  </si>
  <si>
    <t>Телегина Анна</t>
  </si>
  <si>
    <t>1.02.56</t>
  </si>
  <si>
    <t>Вострикова Ксения</t>
  </si>
  <si>
    <t>1.05.25</t>
  </si>
  <si>
    <t>Лазарева Елена</t>
  </si>
  <si>
    <t>1.09.82</t>
  </si>
  <si>
    <t>Изюрова Маргарита</t>
  </si>
  <si>
    <t>1.11.41</t>
  </si>
  <si>
    <t>Очинникова Оксана</t>
  </si>
  <si>
    <t>1.19.20</t>
  </si>
  <si>
    <t>Речкина Елена</t>
  </si>
  <si>
    <t>1.21.20</t>
  </si>
  <si>
    <t>Гореванова Марина</t>
  </si>
  <si>
    <t>1.25.45</t>
  </si>
  <si>
    <t>Ю.А.Шайваш</t>
  </si>
  <si>
    <t>Г лавный секретарь:</t>
  </si>
  <si>
    <t>Н.В.Полукарова</t>
  </si>
  <si>
    <t>дистанция: 100м. вольный стиль мужчины</t>
  </si>
  <si>
    <t>1.04.30</t>
  </si>
  <si>
    <t>Фролов Алексей</t>
  </si>
  <si>
    <t>1.07.10</t>
  </si>
  <si>
    <t>1.07.17</t>
  </si>
  <si>
    <t>1.07.47</t>
  </si>
  <si>
    <t>Гаврилов Алексей</t>
  </si>
  <si>
    <t>1.11.00</t>
  </si>
  <si>
    <t>Земзюлин Руслан</t>
  </si>
  <si>
    <t>1.15.12</t>
  </si>
  <si>
    <t>Рудковских Кирилл</t>
  </si>
  <si>
    <t>1.15.20</t>
  </si>
  <si>
    <t>Бушманов Михаил</t>
  </si>
  <si>
    <t>1.15.83</t>
  </si>
  <si>
    <t>Кожин Геннадий</t>
  </si>
  <si>
    <t>1.17.66</t>
  </si>
  <si>
    <t>Боровков Антон</t>
  </si>
  <si>
    <t>1.17.92</t>
  </si>
  <si>
    <t>Шумайлов Александр</t>
  </si>
  <si>
    <t>1.18.79</t>
  </si>
  <si>
    <t>Русаков Егор</t>
  </si>
  <si>
    <t>1.21.96</t>
  </si>
  <si>
    <t>Прокопьев Павел</t>
  </si>
  <si>
    <t>1.22.00</t>
  </si>
  <si>
    <t>Зотиков Дмтрий</t>
  </si>
  <si>
    <t>1.24.96</t>
  </si>
  <si>
    <t>Кирилов Кирилл</t>
  </si>
  <si>
    <t>1.25.70</t>
  </si>
  <si>
    <t>Калиновский Александр</t>
  </si>
  <si>
    <t>1.27.00</t>
  </si>
  <si>
    <t>Москвичёв Артур</t>
  </si>
  <si>
    <t>Валишин Дмитрий</t>
  </si>
  <si>
    <t>1.27.50</t>
  </si>
  <si>
    <t>Максимов Вячеслав</t>
  </si>
  <si>
    <t>1.28.80</t>
  </si>
  <si>
    <t>Алексеев Александр</t>
  </si>
  <si>
    <t>1.29.00</t>
  </si>
  <si>
    <t>Гладков Алексей</t>
  </si>
  <si>
    <t>1.30.27</t>
  </si>
  <si>
    <t>Родионов Никита</t>
  </si>
  <si>
    <t>1.32.44</t>
  </si>
  <si>
    <t>Айдаров Санислав</t>
  </si>
  <si>
    <t>1.33.78</t>
  </si>
  <si>
    <t xml:space="preserve">Лебяжьевский </t>
  </si>
  <si>
    <t>Ерёмин Александр</t>
  </si>
  <si>
    <t>1.33.94</t>
  </si>
  <si>
    <t>Тетеркин Андрей</t>
  </si>
  <si>
    <t>1.34.36</t>
  </si>
  <si>
    <t>Шеметов Алексей</t>
  </si>
  <si>
    <t>1.37.90</t>
  </si>
  <si>
    <t>1.38.50</t>
  </si>
  <si>
    <t>Ахметов Тимур</t>
  </si>
  <si>
    <t>1.43.13</t>
  </si>
  <si>
    <t>Ядрышников Андрей</t>
  </si>
  <si>
    <t>1.44.11</t>
  </si>
  <si>
    <t>1.44.87</t>
  </si>
  <si>
    <t>Ламашкевич Михаил</t>
  </si>
  <si>
    <t>1.46.79</t>
  </si>
  <si>
    <t>Ступак Андрей</t>
  </si>
  <si>
    <t>1969</t>
  </si>
  <si>
    <t>1.49.83</t>
  </si>
  <si>
    <t>Островских Дмитрий</t>
  </si>
  <si>
    <t>1.51.45</t>
  </si>
  <si>
    <t>Коростелёв Александр</t>
  </si>
  <si>
    <t>1.52.59</t>
  </si>
  <si>
    <t>Романовских Роман</t>
  </si>
  <si>
    <t>2.00.64</t>
  </si>
  <si>
    <t>Волков Павел</t>
  </si>
  <si>
    <t>2.11.30</t>
  </si>
  <si>
    <t>Корнеев Вячеслав</t>
  </si>
  <si>
    <t>2.12.67</t>
  </si>
  <si>
    <t>2.37.48</t>
  </si>
  <si>
    <t>Югамышский район</t>
  </si>
  <si>
    <t>26 мая г.Курган</t>
  </si>
  <si>
    <t>ИТОГИ КОМАНДНОГО ПЕРВЕНСТВА</t>
  </si>
  <si>
    <t>Фалаллеева Любовь</t>
  </si>
  <si>
    <t>1.08.59</t>
  </si>
  <si>
    <t>Тальников Михаил</t>
  </si>
  <si>
    <t>1.45.54</t>
  </si>
  <si>
    <t>Хакимов Вадим</t>
  </si>
  <si>
    <t>1996</t>
  </si>
  <si>
    <t>1.58.47</t>
  </si>
  <si>
    <t xml:space="preserve">Альменевский </t>
  </si>
  <si>
    <t>Кирочкин Владислав</t>
  </si>
  <si>
    <t>2.13.24</t>
  </si>
  <si>
    <t>Полиатлон (летнее пятиборье)</t>
  </si>
  <si>
    <t>командные результаты</t>
  </si>
  <si>
    <t>г.Курган</t>
  </si>
  <si>
    <t>26-27 мая 2012г.</t>
  </si>
  <si>
    <t>ОЧКИ</t>
  </si>
  <si>
    <t>Мужчины - личные результаты</t>
  </si>
  <si>
    <t>8 октября 2011г.</t>
  </si>
  <si>
    <t>Фамилия,Имя</t>
  </si>
  <si>
    <t>Год рождения</t>
  </si>
  <si>
    <t>Спортивное звание</t>
  </si>
  <si>
    <t>Нагрудной номер</t>
  </si>
  <si>
    <t>Территория</t>
  </si>
  <si>
    <t>Спринт</t>
  </si>
  <si>
    <t>Стрельба</t>
  </si>
  <si>
    <t>Гимнастика</t>
  </si>
  <si>
    <t>Метание гранаты</t>
  </si>
  <si>
    <t>Бег 3000м 2000м</t>
  </si>
  <si>
    <t>Сумма очков</t>
  </si>
  <si>
    <t>Коэффициент</t>
  </si>
  <si>
    <t>Итоговая сумма очков с коэф.</t>
  </si>
  <si>
    <t>Выполненный норматив</t>
  </si>
  <si>
    <t>Юноши 16-17 л.</t>
  </si>
  <si>
    <t>-</t>
  </si>
  <si>
    <t>1.07,17</t>
  </si>
  <si>
    <t>Колотыгин Андрей</t>
  </si>
  <si>
    <t>1.15,18</t>
  </si>
  <si>
    <t>Анашкин Владислав</t>
  </si>
  <si>
    <t>1.37,19</t>
  </si>
  <si>
    <t>1.23,50</t>
  </si>
  <si>
    <t>Айдаров Станислав</t>
  </si>
  <si>
    <t>1.33,78</t>
  </si>
  <si>
    <t>1.43,13</t>
  </si>
  <si>
    <t>Иванов Владимир</t>
  </si>
  <si>
    <t>1.39,92</t>
  </si>
  <si>
    <t>Бахарев Иван</t>
  </si>
  <si>
    <t>1.39,31</t>
  </si>
  <si>
    <t>Каримов Ирик</t>
  </si>
  <si>
    <t>2.02,00</t>
  </si>
  <si>
    <t>Васильев Станислав</t>
  </si>
  <si>
    <t>1.40,06</t>
  </si>
  <si>
    <t>1.29,00</t>
  </si>
  <si>
    <t>Разумов Сергей</t>
  </si>
  <si>
    <t>1.38,26</t>
  </si>
  <si>
    <t>Ишниязов Тимур</t>
  </si>
  <si>
    <t>1.50,62</t>
  </si>
  <si>
    <t>1.45,00</t>
  </si>
  <si>
    <t>1.58,47</t>
  </si>
  <si>
    <t>2.13,24</t>
  </si>
  <si>
    <t>1.33,94</t>
  </si>
  <si>
    <t>Мужчины 18-20 л.</t>
  </si>
  <si>
    <t>1.27,20</t>
  </si>
  <si>
    <t>Предеин Константин</t>
  </si>
  <si>
    <t>1.38,14</t>
  </si>
  <si>
    <t>1.27,50</t>
  </si>
  <si>
    <t>1.46,79</t>
  </si>
  <si>
    <t>1.51,45</t>
  </si>
  <si>
    <t>1.28,80</t>
  </si>
  <si>
    <t>1.18,79</t>
  </si>
  <si>
    <t>Ковелев Анатолий</t>
  </si>
  <si>
    <t>1.37,58</t>
  </si>
  <si>
    <t>2.09,00</t>
  </si>
  <si>
    <t>Черепанов Владислав</t>
  </si>
  <si>
    <t>2.19,33</t>
  </si>
  <si>
    <t>Глебычев Дмитрий</t>
  </si>
  <si>
    <t>1.56,26</t>
  </si>
  <si>
    <t>Попов Александр</t>
  </si>
  <si>
    <t>2.04,00</t>
  </si>
  <si>
    <t>Валеев Руслан</t>
  </si>
  <si>
    <t>2.02,42</t>
  </si>
  <si>
    <t>2.15,00</t>
  </si>
  <si>
    <t>2.16,64</t>
  </si>
  <si>
    <t>2.37,48</t>
  </si>
  <si>
    <t>2.05,70</t>
  </si>
  <si>
    <t>Маученов Амангельды</t>
  </si>
  <si>
    <t>1.44,00</t>
  </si>
  <si>
    <t>Мужчины 21-39 г.</t>
  </si>
  <si>
    <t>1.11,00</t>
  </si>
  <si>
    <t>1.20,82</t>
  </si>
  <si>
    <t>1.07,47</t>
  </si>
  <si>
    <t>1.17,92</t>
  </si>
  <si>
    <t>1.20,78</t>
  </si>
  <si>
    <t>Досмагомбетов Азамат</t>
  </si>
  <si>
    <t>1.25,92</t>
  </si>
  <si>
    <t>1.40,16</t>
  </si>
  <si>
    <t>1.24,96</t>
  </si>
  <si>
    <t>1.52,59</t>
  </si>
  <si>
    <t>1.16,00</t>
  </si>
  <si>
    <t>Мурзахметов Кайрат</t>
  </si>
  <si>
    <t>1.20,11</t>
  </si>
  <si>
    <t>Степанов Алексей</t>
  </si>
  <si>
    <t>1.31,06</t>
  </si>
  <si>
    <t>1.22,00</t>
  </si>
  <si>
    <t>1.07,10</t>
  </si>
  <si>
    <t>Балабокин Антон</t>
  </si>
  <si>
    <t>0.00,00</t>
  </si>
  <si>
    <t>Гатин Эмиль</t>
  </si>
  <si>
    <t>1.50,00</t>
  </si>
  <si>
    <t>2.12,67</t>
  </si>
  <si>
    <t>Романовский Роман</t>
  </si>
  <si>
    <t>2.00,64</t>
  </si>
  <si>
    <t>Ермилов Евгений</t>
  </si>
  <si>
    <t>1.38,50</t>
  </si>
  <si>
    <t>Шемитов Алексей</t>
  </si>
  <si>
    <t>1.37,90</t>
  </si>
  <si>
    <t>2.11,30</t>
  </si>
  <si>
    <t>Лелеш Илья</t>
  </si>
  <si>
    <t>Еликов Сергей</t>
  </si>
  <si>
    <t>2.26,80</t>
  </si>
  <si>
    <t>Мужчины 40-49 г.</t>
  </si>
  <si>
    <t>0.48,17</t>
  </si>
  <si>
    <t>Кузнецов Владимир</t>
  </si>
  <si>
    <t>0.36,50</t>
  </si>
  <si>
    <t>Солодовников Олег</t>
  </si>
  <si>
    <t>0.49,30</t>
  </si>
  <si>
    <t>0.42,47</t>
  </si>
  <si>
    <t>Деркумбаев Серик</t>
  </si>
  <si>
    <t>0.56,24</t>
  </si>
  <si>
    <t>Банников Сергей</t>
  </si>
  <si>
    <t>0.49,00</t>
  </si>
  <si>
    <t>Каримов Мейрбек</t>
  </si>
  <si>
    <t>0.50,80</t>
  </si>
  <si>
    <t>Мужчины 50-54 г.</t>
  </si>
  <si>
    <t>Кожин Генадий</t>
  </si>
  <si>
    <t>0.33,57</t>
  </si>
  <si>
    <t>Андреевских Игорь</t>
  </si>
  <si>
    <t>0.37,88</t>
  </si>
  <si>
    <t>Курбатов Григорий</t>
  </si>
  <si>
    <t>0.44,00</t>
  </si>
  <si>
    <t>Савин Владимир</t>
  </si>
  <si>
    <t>0.46,45</t>
  </si>
  <si>
    <t>Речкин Василий</t>
  </si>
  <si>
    <t>0.42,74</t>
  </si>
  <si>
    <t>Бабинов Валерий</t>
  </si>
  <si>
    <t>0.50,95</t>
  </si>
  <si>
    <t>Бузмаков Сергей</t>
  </si>
  <si>
    <t>0.43,30</t>
  </si>
  <si>
    <t>Брагин Владимир</t>
  </si>
  <si>
    <t>0.58,75</t>
  </si>
  <si>
    <t>Фадеев Сергей</t>
  </si>
  <si>
    <t>1.06,76</t>
  </si>
  <si>
    <t>Мужчины 60 л. и ст.</t>
  </si>
  <si>
    <t>Пустыннов Юрий</t>
  </si>
  <si>
    <t>1.26,00</t>
  </si>
  <si>
    <t>Гл. судья соревнований</t>
  </si>
  <si>
    <t>Е.Д. Пальковский</t>
  </si>
  <si>
    <t>судья МК</t>
  </si>
  <si>
    <t xml:space="preserve">Гл. секретарь </t>
  </si>
  <si>
    <t>Л.М. Овсянникова</t>
  </si>
  <si>
    <t>судья РК</t>
  </si>
  <si>
    <t>Женщины - личные результаты</t>
  </si>
  <si>
    <t>25-27 мая 2012г.</t>
  </si>
  <si>
    <t>Бег 2000м 1000м</t>
  </si>
  <si>
    <t>Итоговая сумма очков</t>
  </si>
  <si>
    <t>Девушки 16-17 л.</t>
  </si>
  <si>
    <t/>
  </si>
  <si>
    <t>Кокшарова Анжела</t>
  </si>
  <si>
    <t>1.38,55</t>
  </si>
  <si>
    <t>Привалова Галина</t>
  </si>
  <si>
    <t>2.51,00</t>
  </si>
  <si>
    <t>Будалина Кристина</t>
  </si>
  <si>
    <t>2.37,19</t>
  </si>
  <si>
    <t>1.39,95</t>
  </si>
  <si>
    <t>Куликова Марина</t>
  </si>
  <si>
    <t>1.43,12</t>
  </si>
  <si>
    <t>Шахматова Анжелика</t>
  </si>
  <si>
    <t>2.03,60</t>
  </si>
  <si>
    <t>Гимева Наталья</t>
  </si>
  <si>
    <t>1.52,00</t>
  </si>
  <si>
    <t>Скокова Ксения</t>
  </si>
  <si>
    <t>2.13,26</t>
  </si>
  <si>
    <t>4.16,00</t>
  </si>
  <si>
    <t>Шкурихина Ирина</t>
  </si>
  <si>
    <t>2.48,84</t>
  </si>
  <si>
    <t>2.48,05</t>
  </si>
  <si>
    <t>Женщины 18-20 л.</t>
  </si>
  <si>
    <t>2.13,34</t>
  </si>
  <si>
    <t>Усольцева Дарья</t>
  </si>
  <si>
    <t>2.02,80</t>
  </si>
  <si>
    <t>2.33,84</t>
  </si>
  <si>
    <t>Кобченко Анастасия</t>
  </si>
  <si>
    <t>3.09,13</t>
  </si>
  <si>
    <t>2.57,50</t>
  </si>
  <si>
    <t>Гайсина Алина</t>
  </si>
  <si>
    <t>Женщины 21-34 г.</t>
  </si>
  <si>
    <t>Лежушкина Елена</t>
  </si>
  <si>
    <t>2.15,29</t>
  </si>
  <si>
    <t>Дементьева Юлия</t>
  </si>
  <si>
    <t>1.54,32</t>
  </si>
  <si>
    <t>1.31,04</t>
  </si>
  <si>
    <t>Власова Светлана</t>
  </si>
  <si>
    <t>2.21,17</t>
  </si>
  <si>
    <t>Щеголева Надежда</t>
  </si>
  <si>
    <t>2.29,60</t>
  </si>
  <si>
    <t>2.59,00</t>
  </si>
  <si>
    <t>Женщины 40-49 г.</t>
  </si>
  <si>
    <t>0.52,87</t>
  </si>
  <si>
    <t>0.55,91</t>
  </si>
  <si>
    <t>Саух Людмила</t>
  </si>
  <si>
    <t>1.00,56</t>
  </si>
  <si>
    <t>Женщины 50-59 г.</t>
  </si>
  <si>
    <t>1.08,59</t>
  </si>
  <si>
    <t>1 полуфинал (Каргаполье). Подгруппа «А»</t>
  </si>
  <si>
    <t>И</t>
  </si>
  <si>
    <t>В</t>
  </si>
  <si>
    <t>Н</t>
  </si>
  <si>
    <t>П</t>
  </si>
  <si>
    <t>Р/П</t>
  </si>
  <si>
    <t>4-0</t>
  </si>
  <si>
    <t>0-4</t>
  </si>
  <si>
    <t>1 полуфинал (Каргаполье). Подгруппа «Б»</t>
  </si>
  <si>
    <t>1 полуфинал (Каргаполье). Подгруппа «В»</t>
  </si>
  <si>
    <t>1,5:1,5</t>
  </si>
  <si>
    <t>2,5-3,5</t>
  </si>
  <si>
    <t>1,5-3,5</t>
  </si>
  <si>
    <t>2 полуфинал (Варгаши). Подгруппа «А»</t>
  </si>
  <si>
    <t>0-6</t>
  </si>
  <si>
    <t>2 полуфинал (Варгаши). Подгруппа «Б»</t>
  </si>
  <si>
    <t>2 полуфинал (Варгаши). Подгруппа «В»</t>
  </si>
  <si>
    <t>3,5-2,5</t>
  </si>
  <si>
    <t>Таблица результатов игр "Золотой колос" по городошному спорту</t>
  </si>
  <si>
    <t>2-2</t>
  </si>
  <si>
    <t>2-3</t>
  </si>
  <si>
    <t>1-4</t>
  </si>
  <si>
    <t>4-1</t>
  </si>
  <si>
    <t>6-1</t>
  </si>
  <si>
    <t>5-2</t>
  </si>
  <si>
    <t>2-4</t>
  </si>
  <si>
    <t>3-2</t>
  </si>
  <si>
    <t>Таблица результатов игр "Золотой колос" по футболу.</t>
  </si>
  <si>
    <t>Таблица финальных игр "Золотой колос" по футболу.</t>
  </si>
  <si>
    <t>2 полуфинал (Варгаши). Турнир за 4-6 место</t>
  </si>
  <si>
    <t>1 полуфинал (Каргаполье). Турнир за 4-6 место</t>
  </si>
  <si>
    <t>Зона 1</t>
  </si>
  <si>
    <t>Зона 2</t>
  </si>
  <si>
    <t>Зона 3</t>
  </si>
  <si>
    <t>Зона 4</t>
  </si>
  <si>
    <t>Зона 5</t>
  </si>
  <si>
    <t>Зона 6</t>
  </si>
  <si>
    <t>Подгруппа А</t>
  </si>
  <si>
    <t>Подгруппа Б</t>
  </si>
  <si>
    <t>3:0
3</t>
  </si>
  <si>
    <t>2:1
3</t>
  </si>
  <si>
    <t>0:3
0</t>
  </si>
  <si>
    <t>4:3
3</t>
  </si>
  <si>
    <t>1:2
0</t>
  </si>
  <si>
    <t>3:4
0</t>
  </si>
  <si>
    <t>8:1
3</t>
  </si>
  <si>
    <t>4:1
3</t>
  </si>
  <si>
    <t>3:2
3</t>
  </si>
  <si>
    <t>1:8
0</t>
  </si>
  <si>
    <t>1:4
0</t>
  </si>
  <si>
    <t>9:0
3</t>
  </si>
  <si>
    <t>2:3
0</t>
  </si>
  <si>
    <t>0:9
0</t>
  </si>
  <si>
    <t>4:2
3</t>
  </si>
  <si>
    <t>2:0
3</t>
  </si>
  <si>
    <t>2:4
0</t>
  </si>
  <si>
    <t>3:1
3</t>
  </si>
  <si>
    <t>5:0
3</t>
  </si>
  <si>
    <t>1:3
0</t>
  </si>
  <si>
    <t>0:2
0</t>
  </si>
  <si>
    <t>0:5
0</t>
  </si>
  <si>
    <t>7:2
3</t>
  </si>
  <si>
    <t>7:0
3</t>
  </si>
  <si>
    <t>12:1
3</t>
  </si>
  <si>
    <t>2:7
0</t>
  </si>
  <si>
    <t>6:0
3</t>
  </si>
  <si>
    <t>0:7
0</t>
  </si>
  <si>
    <t>0:6
0</t>
  </si>
  <si>
    <t>1:12
0</t>
  </si>
  <si>
    <t>4:0
3</t>
  </si>
  <si>
    <t>6:2
3</t>
  </si>
  <si>
    <t>0:4
0</t>
  </si>
  <si>
    <t>2:6
0</t>
  </si>
  <si>
    <t xml:space="preserve">Главный судья                                                                                                                            Главный секретарь                                                           </t>
  </si>
  <si>
    <t>И.П. Гаста /г.Курган/    В.В. Теряев /г.Курган/</t>
  </si>
  <si>
    <t>3:0</t>
  </si>
  <si>
    <t>0:3</t>
  </si>
  <si>
    <t>0:1
0</t>
  </si>
  <si>
    <t>1:0
3</t>
  </si>
  <si>
    <t>Матч за 3 место</t>
  </si>
  <si>
    <t>ФИНАЛ</t>
  </si>
  <si>
    <t xml:space="preserve">   Итоговый протокол соревнований среди семейных команд</t>
  </si>
  <si>
    <t>Фамилия и имя</t>
  </si>
  <si>
    <t>Шашки</t>
  </si>
  <si>
    <t>Эстафета</t>
  </si>
  <si>
    <t>Сумма
мест</t>
  </si>
  <si>
    <t>Резул.</t>
  </si>
  <si>
    <t>Семьи с мальчиками</t>
  </si>
  <si>
    <t>Дроновы</t>
  </si>
  <si>
    <t>Юрины</t>
  </si>
  <si>
    <t>Павловы</t>
  </si>
  <si>
    <t>Банщиковы</t>
  </si>
  <si>
    <t>Семьи с девочками</t>
  </si>
  <si>
    <t>Туйчиевы</t>
  </si>
  <si>
    <t>Сысолова Ю.В. /г. Курган/</t>
  </si>
  <si>
    <t>Администрация Варгашинского района</t>
  </si>
  <si>
    <t>Ляпуновы</t>
  </si>
  <si>
    <t>Постоваловы</t>
  </si>
  <si>
    <t>Кикать</t>
  </si>
  <si>
    <t>Никулины</t>
  </si>
  <si>
    <t>Родионовы</t>
  </si>
  <si>
    <t>Фомины</t>
  </si>
  <si>
    <t>Юсуповы</t>
  </si>
  <si>
    <t>Рамазановы</t>
  </si>
  <si>
    <t>Жихаренко</t>
  </si>
  <si>
    <t>Жаксабаевы</t>
  </si>
  <si>
    <t xml:space="preserve">Каргапольский </t>
  </si>
  <si>
    <t>Мусины</t>
  </si>
  <si>
    <t>Новоселовы</t>
  </si>
  <si>
    <t>Перминовы</t>
  </si>
  <si>
    <t>Прусаковы</t>
  </si>
  <si>
    <t>Папуловы</t>
  </si>
  <si>
    <t>Фаткуллины</t>
  </si>
  <si>
    <t>Сырчины</t>
  </si>
  <si>
    <t>Калмыковы</t>
  </si>
  <si>
    <t>№п/п</t>
  </si>
  <si>
    <t>Кросс</t>
  </si>
  <si>
    <t>Вождение</t>
  </si>
  <si>
    <t>Резуль.</t>
  </si>
  <si>
    <t>17-18</t>
  </si>
  <si>
    <t>3:2</t>
  </si>
  <si>
    <t>2:3</t>
  </si>
  <si>
    <t>О.Ф.Пронищев</t>
  </si>
  <si>
    <t>С.Ю.Серкова</t>
  </si>
  <si>
    <t>по городошному спорту</t>
  </si>
  <si>
    <t xml:space="preserve">   Итоговый протокол соревнований среди заместителей глав районов</t>
  </si>
  <si>
    <t>№ п\п</t>
  </si>
  <si>
    <t>Стрел.</t>
  </si>
  <si>
    <t>Сумма
очков</t>
  </si>
  <si>
    <t>Гиревой спорт</t>
  </si>
  <si>
    <t>Шалатов Е.А. /г. Курган/</t>
  </si>
  <si>
    <t>Елена Дьячкова</t>
  </si>
  <si>
    <t>Вера Кудреватых</t>
  </si>
  <si>
    <t>Елена Бородай</t>
  </si>
  <si>
    <t>Вера Горелова</t>
  </si>
  <si>
    <t>Ирина Комбарова</t>
  </si>
  <si>
    <t>Марина Баязитова</t>
  </si>
  <si>
    <t>Татьяна Доронина</t>
  </si>
  <si>
    <t>Леонид Кузнецов</t>
  </si>
  <si>
    <t>Виктор Неврянский</t>
  </si>
  <si>
    <t>Александр Пушкарев</t>
  </si>
  <si>
    <t>Андрей Купцов</t>
  </si>
  <si>
    <t>Николай Абрамов</t>
  </si>
  <si>
    <t>Иван Кучеренко</t>
  </si>
  <si>
    <t>Валера Гололобов</t>
  </si>
  <si>
    <t>Камиль Темиров</t>
  </si>
  <si>
    <t>Ринат Каримов</t>
  </si>
  <si>
    <t>Ринат Мингазов</t>
  </si>
  <si>
    <t>Андрей Косовских</t>
  </si>
  <si>
    <t>Жаксылык Шайкенов</t>
  </si>
  <si>
    <t>Юрий Романенко</t>
  </si>
  <si>
    <t>Виктор Малахов</t>
  </si>
  <si>
    <t>Леонид Добрыдин</t>
  </si>
  <si>
    <t>Иван Ионин</t>
  </si>
  <si>
    <t>Виктор Лемешев</t>
  </si>
  <si>
    <t>3.13.0</t>
  </si>
  <si>
    <t>3.22.4</t>
  </si>
  <si>
    <t>3.24.6</t>
  </si>
  <si>
    <t>3.25.5</t>
  </si>
  <si>
    <t>3.26.3</t>
  </si>
  <si>
    <t>3.35.6</t>
  </si>
  <si>
    <t>3.39.0</t>
  </si>
  <si>
    <t>3.48.0</t>
  </si>
  <si>
    <t>3.31.2</t>
  </si>
  <si>
    <t>3.42.8</t>
  </si>
  <si>
    <t>19-20</t>
  </si>
  <si>
    <t>3.29.4</t>
  </si>
  <si>
    <t>3.51.2</t>
  </si>
  <si>
    <t>3.54.0</t>
  </si>
  <si>
    <t>3.50.7</t>
  </si>
  <si>
    <t>3.45.0</t>
  </si>
  <si>
    <t>4.17.6</t>
  </si>
  <si>
    <t>4.34.0</t>
  </si>
  <si>
    <t>5.23.0</t>
  </si>
  <si>
    <t>3:1</t>
  </si>
  <si>
    <t>1:3</t>
  </si>
  <si>
    <t>4-5</t>
  </si>
  <si>
    <t>11-14</t>
  </si>
  <si>
    <t>3.06.4</t>
  </si>
  <si>
    <t>3.07.0</t>
  </si>
  <si>
    <t>3.09.5</t>
  </si>
  <si>
    <t>4.06.3</t>
  </si>
  <si>
    <t>4.03.5</t>
  </si>
  <si>
    <t>4.02.5</t>
  </si>
  <si>
    <t>сошел</t>
  </si>
  <si>
    <t>11,5</t>
  </si>
  <si>
    <t>700</t>
  </si>
  <si>
    <t>1:15,5</t>
  </si>
  <si>
    <t>26,5</t>
  </si>
  <si>
    <t>13,5</t>
  </si>
  <si>
    <t>1500</t>
  </si>
  <si>
    <t>1:19,1</t>
  </si>
  <si>
    <t>9,5</t>
  </si>
  <si>
    <t>8-9</t>
  </si>
  <si>
    <t>600</t>
  </si>
  <si>
    <t>1:07,1</t>
  </si>
  <si>
    <t>21,5</t>
  </si>
  <si>
    <t>16,5</t>
  </si>
  <si>
    <t>680</t>
  </si>
  <si>
    <t>1:08,7</t>
  </si>
  <si>
    <t>9,0</t>
  </si>
  <si>
    <t>10-12</t>
  </si>
  <si>
    <t>540</t>
  </si>
  <si>
    <t>1:07,8</t>
  </si>
  <si>
    <t>380</t>
  </si>
  <si>
    <t>1:07,2</t>
  </si>
  <si>
    <t>12,5</t>
  </si>
  <si>
    <t>1160</t>
  </si>
  <si>
    <t>1:05,2</t>
  </si>
  <si>
    <t>440</t>
  </si>
  <si>
    <t>40,5</t>
  </si>
  <si>
    <t>260</t>
  </si>
  <si>
    <t>1:05,9</t>
  </si>
  <si>
    <t>11,0</t>
  </si>
  <si>
    <t>6-7</t>
  </si>
  <si>
    <t>520</t>
  </si>
  <si>
    <t>1:07,5</t>
  </si>
  <si>
    <t>32,5</t>
  </si>
  <si>
    <t>5,5</t>
  </si>
  <si>
    <t>180</t>
  </si>
  <si>
    <t>1:20,6</t>
  </si>
  <si>
    <t>320</t>
  </si>
  <si>
    <t>1:14,3</t>
  </si>
  <si>
    <t>35,5</t>
  </si>
  <si>
    <t>1:03,7</t>
  </si>
  <si>
    <t>1:12,1</t>
  </si>
  <si>
    <t>460</t>
  </si>
  <si>
    <t>400</t>
  </si>
  <si>
    <t>1:24,3</t>
  </si>
  <si>
    <t>10,5</t>
  </si>
  <si>
    <t>1:05,8</t>
  </si>
  <si>
    <t>14,0</t>
  </si>
  <si>
    <t>580</t>
  </si>
  <si>
    <t>1:04,8</t>
  </si>
  <si>
    <t>8,5</t>
  </si>
  <si>
    <t>360</t>
  </si>
  <si>
    <t>1:08,3</t>
  </si>
  <si>
    <t>640</t>
  </si>
  <si>
    <t>1:04,4</t>
  </si>
  <si>
    <t>4,0</t>
  </si>
  <si>
    <t>300</t>
  </si>
  <si>
    <t>1:01,8</t>
  </si>
  <si>
    <t>10,0</t>
  </si>
  <si>
    <t>1:05,4</t>
  </si>
  <si>
    <t>17,0</t>
  </si>
  <si>
    <t>1:05,5</t>
  </si>
  <si>
    <t>7ф</t>
  </si>
  <si>
    <t>5ф</t>
  </si>
  <si>
    <t>6ф</t>
  </si>
  <si>
    <t>8ф</t>
  </si>
  <si>
    <t xml:space="preserve">   Итоговый протокол соревнований среди механизаторов </t>
  </si>
  <si>
    <t>Попов Андрей</t>
  </si>
  <si>
    <t>3.59.1</t>
  </si>
  <si>
    <t>Кондратьев Стас</t>
  </si>
  <si>
    <t xml:space="preserve">Варгашинский </t>
  </si>
  <si>
    <t>4.14.2</t>
  </si>
  <si>
    <t>Бабинов Святослав</t>
  </si>
  <si>
    <t xml:space="preserve">Далматовский </t>
  </si>
  <si>
    <t>4.07.0</t>
  </si>
  <si>
    <t xml:space="preserve">Кетовский </t>
  </si>
  <si>
    <t>4.33.0</t>
  </si>
  <si>
    <t>Лекомцев Павел</t>
  </si>
  <si>
    <t xml:space="preserve">Катайский </t>
  </si>
  <si>
    <t>4.08.6</t>
  </si>
  <si>
    <t xml:space="preserve">Мишкинский </t>
  </si>
  <si>
    <t>7.32.5</t>
  </si>
  <si>
    <t>Шпилев Ярослав</t>
  </si>
  <si>
    <t>4.20.7</t>
  </si>
  <si>
    <t xml:space="preserve">Шадринский </t>
  </si>
  <si>
    <t>4.42.0</t>
  </si>
  <si>
    <t>Шаповалов Виталий</t>
  </si>
  <si>
    <t xml:space="preserve">Половинский </t>
  </si>
  <si>
    <t>3.40.0</t>
  </si>
  <si>
    <t>Букреев Дмитрий</t>
  </si>
  <si>
    <t xml:space="preserve">Юргамышский </t>
  </si>
  <si>
    <t>4.01.3</t>
  </si>
  <si>
    <t>Катунин Иван</t>
  </si>
  <si>
    <t xml:space="preserve">Притобольный </t>
  </si>
  <si>
    <t>3.53.2</t>
  </si>
  <si>
    <t>Зудов Сергей</t>
  </si>
  <si>
    <t xml:space="preserve">Целинный </t>
  </si>
  <si>
    <t>4.12.0</t>
  </si>
  <si>
    <t xml:space="preserve">Частоозерский </t>
  </si>
  <si>
    <t>3.04.5</t>
  </si>
  <si>
    <t>Неустроев Павел</t>
  </si>
  <si>
    <t xml:space="preserve">Щучанский </t>
  </si>
  <si>
    <t>4.04.5</t>
  </si>
  <si>
    <t>Мальцев Владимир</t>
  </si>
  <si>
    <t>6.46.0</t>
  </si>
  <si>
    <t xml:space="preserve">Макушинский </t>
  </si>
  <si>
    <t>4.54.7</t>
  </si>
  <si>
    <t>Гаттаров Ринат</t>
  </si>
  <si>
    <t xml:space="preserve">Сафакулевский </t>
  </si>
  <si>
    <t>3.55.3</t>
  </si>
  <si>
    <t>Скородумов Андрей</t>
  </si>
  <si>
    <t xml:space="preserve">Звериноголовский </t>
  </si>
  <si>
    <t>4.19.3</t>
  </si>
  <si>
    <t>Пономарев Владимир</t>
  </si>
  <si>
    <t xml:space="preserve">Шатровский </t>
  </si>
  <si>
    <t>4.18.1</t>
  </si>
  <si>
    <t>Бородин Александр</t>
  </si>
  <si>
    <t xml:space="preserve">Мокроусовский </t>
  </si>
  <si>
    <t>3.08.8</t>
  </si>
  <si>
    <t>Шилов Иван</t>
  </si>
  <si>
    <t xml:space="preserve">Шумихинский </t>
  </si>
  <si>
    <t>5.32.4</t>
  </si>
  <si>
    <t>Юматов Юрий</t>
  </si>
  <si>
    <t xml:space="preserve">Петуховский </t>
  </si>
  <si>
    <t>4.54.8</t>
  </si>
  <si>
    <t>Токарев Александр</t>
  </si>
  <si>
    <t xml:space="preserve">Белозерский </t>
  </si>
  <si>
    <t>4.57.5</t>
  </si>
  <si>
    <t>Борнусов Валентин</t>
  </si>
  <si>
    <t>6.53.3</t>
  </si>
  <si>
    <t>Главный судья соревнований                                          П.П.Шабан (р.п.Варгаши)</t>
  </si>
  <si>
    <t>Главный секретарь                                                   Л.М.Овсянникова ( г.Курган)</t>
  </si>
  <si>
    <t>XVIII областные сельские спортивные игры "Золотой Колос"</t>
  </si>
  <si>
    <t>Вид</t>
  </si>
  <si>
    <t>100 м</t>
  </si>
  <si>
    <t>Дата</t>
  </si>
  <si>
    <t>Начало в</t>
  </si>
  <si>
    <t>Окончание в</t>
  </si>
  <si>
    <t>Год рожд</t>
  </si>
  <si>
    <t>Квал.</t>
  </si>
  <si>
    <t>Забег</t>
  </si>
  <si>
    <t>Финал</t>
  </si>
  <si>
    <t>Разряд подтв.</t>
  </si>
  <si>
    <t>Тренер</t>
  </si>
  <si>
    <t>Ножкина Дарья</t>
  </si>
  <si>
    <t>МС</t>
  </si>
  <si>
    <t>Катайский Район</t>
  </si>
  <si>
    <t>КМС</t>
  </si>
  <si>
    <t>Воложанин М.В.</t>
  </si>
  <si>
    <t>Мишкинский Район</t>
  </si>
  <si>
    <t>Лобанов  В.А.</t>
  </si>
  <si>
    <t>б/р</t>
  </si>
  <si>
    <t>Половинский  Район</t>
  </si>
  <si>
    <t>+I</t>
  </si>
  <si>
    <t>Коровин А.В.</t>
  </si>
  <si>
    <t>Жолудева Яна</t>
  </si>
  <si>
    <t>Петуховский Район</t>
  </si>
  <si>
    <t>+II</t>
  </si>
  <si>
    <t>Толденко Э.Д.</t>
  </si>
  <si>
    <t>Ядрышникова Елена</t>
  </si>
  <si>
    <t>Шатровский Район</t>
  </si>
  <si>
    <t>Громова Дарья</t>
  </si>
  <si>
    <t>Усольцева Даша</t>
  </si>
  <si>
    <t>Макушинский Район</t>
  </si>
  <si>
    <t>Булатов Ю.Г.</t>
  </si>
  <si>
    <t>Мельникова Светлана</t>
  </si>
  <si>
    <t>Шадринский  Район</t>
  </si>
  <si>
    <t>Власов Н.В.</t>
  </si>
  <si>
    <t>1ю</t>
  </si>
  <si>
    <t>Шумихинский Район</t>
  </si>
  <si>
    <t>Магафуров И.Р.</t>
  </si>
  <si>
    <t>Викулина Алена</t>
  </si>
  <si>
    <t>Куртамышский Район</t>
  </si>
  <si>
    <t>Белоногов В.А.</t>
  </si>
  <si>
    <t>Королева Елена</t>
  </si>
  <si>
    <t>Николаев В.Н.</t>
  </si>
  <si>
    <t>Бахтерева Вера</t>
  </si>
  <si>
    <t>Далматовский Район</t>
  </si>
  <si>
    <t>*</t>
  </si>
  <si>
    <t>Васильева Алена</t>
  </si>
  <si>
    <t>Зыкова Полина</t>
  </si>
  <si>
    <t>Каргапольский Район</t>
  </si>
  <si>
    <t>Плотников А.П.</t>
  </si>
  <si>
    <t>Поленцева Ксения</t>
  </si>
  <si>
    <t>Целинный Район</t>
  </si>
  <si>
    <t>+III</t>
  </si>
  <si>
    <t>Викулина Екатерина</t>
  </si>
  <si>
    <t>Звериноголовский Район</t>
  </si>
  <si>
    <t>Урокаевва Чолаита</t>
  </si>
  <si>
    <t>Альменевский Район</t>
  </si>
  <si>
    <t>Карасева Алина</t>
  </si>
  <si>
    <t>Тихомиров Г.П.</t>
  </si>
  <si>
    <t>Шадрухина Ирина</t>
  </si>
  <si>
    <t>Щучанский Район</t>
  </si>
  <si>
    <t>Мусина Э.Б.</t>
  </si>
  <si>
    <t>Султанова Ингира</t>
  </si>
  <si>
    <t>Черепанова Евгения</t>
  </si>
  <si>
    <t>Варгашинский Район</t>
  </si>
  <si>
    <t>Савиных Н.П.</t>
  </si>
  <si>
    <t>Лысова Виктория</t>
  </si>
  <si>
    <t>Пудовинова Алена</t>
  </si>
  <si>
    <t>Мокроусовский Район</t>
  </si>
  <si>
    <t>Мартынова Анна</t>
  </si>
  <si>
    <t>Кетовский Район</t>
  </si>
  <si>
    <t>Суханов В.А., Суханова В.</t>
  </si>
  <si>
    <t>Новоселова Елена</t>
  </si>
  <si>
    <t>Частоозерский Район</t>
  </si>
  <si>
    <t>Тетюшев Г.П.</t>
  </si>
  <si>
    <t>Корюкина Елизавета</t>
  </si>
  <si>
    <t>Ленков А.И.</t>
  </si>
  <si>
    <t>Медведев В.М.</t>
  </si>
  <si>
    <t>Пилигримова Анна</t>
  </si>
  <si>
    <t>Притобольный Район</t>
  </si>
  <si>
    <t>+1ю</t>
  </si>
  <si>
    <t>Леонова Анастасия</t>
  </si>
  <si>
    <t>Юргамышский Район</t>
  </si>
  <si>
    <t>Опашкевич Кристина</t>
  </si>
  <si>
    <t>Пономарева Елена</t>
  </si>
  <si>
    <t>Айдельдинова Светлана</t>
  </si>
  <si>
    <t>Насонова Мария</t>
  </si>
  <si>
    <t>Белозерский Район</t>
  </si>
  <si>
    <t>Лебяжьевский Район</t>
  </si>
  <si>
    <t>Подкорытова Дарья</t>
  </si>
  <si>
    <t>+2ю</t>
  </si>
  <si>
    <t>Мальцева Екатерина</t>
  </si>
  <si>
    <t>2ю</t>
  </si>
  <si>
    <t>Спиридонова Оксана</t>
  </si>
  <si>
    <t>Бухвалова Кристина</t>
  </si>
  <si>
    <t>Колесникова Елена</t>
  </si>
  <si>
    <t>Справка</t>
  </si>
  <si>
    <t>Хаменя С.В.</t>
  </si>
  <si>
    <t>Дранишникова Ольга</t>
  </si>
  <si>
    <t>Неявка</t>
  </si>
  <si>
    <t>200 м</t>
  </si>
  <si>
    <t>Молтянер Лиза</t>
  </si>
  <si>
    <t>Молтянер С.В.</t>
  </si>
  <si>
    <t>Такунцев М.Г.</t>
  </si>
  <si>
    <t>Галинова Снежанна</t>
  </si>
  <si>
    <t>Сафакулевский Район</t>
  </si>
  <si>
    <t>Кузминых Анна</t>
  </si>
  <si>
    <t>Закоулова Вера</t>
  </si>
  <si>
    <t>Савина Мария</t>
  </si>
  <si>
    <t>Дранишникова Елена</t>
  </si>
  <si>
    <t>Забирова Валентина</t>
  </si>
  <si>
    <t>Сбродова Мария</t>
  </si>
  <si>
    <t>Кустиуова Анастасия</t>
  </si>
  <si>
    <t>Балобокина Мария</t>
  </si>
  <si>
    <t>Киселева Мария</t>
  </si>
  <si>
    <t>Станакина Юлия</t>
  </si>
  <si>
    <t>Качугурова Альбина</t>
  </si>
  <si>
    <t>+3ю</t>
  </si>
  <si>
    <t>Ботникова Татьяна</t>
  </si>
  <si>
    <t>3ю</t>
  </si>
  <si>
    <t>Тимофеева Юлия</t>
  </si>
  <si>
    <t>400 м</t>
  </si>
  <si>
    <t>1.01,2</t>
  </si>
  <si>
    <t>Межнина Т.О.</t>
  </si>
  <si>
    <t>Арефьева Валентина</t>
  </si>
  <si>
    <t>1.02,3</t>
  </si>
  <si>
    <t>Волкова Наталья</t>
  </si>
  <si>
    <t>1.03,0</t>
  </si>
  <si>
    <t>Такунцев М.Г., Худобородов</t>
  </si>
  <si>
    <t>Никишина Анастасия</t>
  </si>
  <si>
    <t>1.03,7</t>
  </si>
  <si>
    <t>Суханов В.А.</t>
  </si>
  <si>
    <t>Плешкова Ксения</t>
  </si>
  <si>
    <t>1.05,9</t>
  </si>
  <si>
    <t>1.06,4</t>
  </si>
  <si>
    <t>Тимирова Камила</t>
  </si>
  <si>
    <t>1.07,9</t>
  </si>
  <si>
    <t>1.08,4</t>
  </si>
  <si>
    <t>1.08,8</t>
  </si>
  <si>
    <t>1.09,0</t>
  </si>
  <si>
    <t>1.10,1</t>
  </si>
  <si>
    <t>Сухих Светлана</t>
  </si>
  <si>
    <t>1.10,3</t>
  </si>
  <si>
    <t>Петренко Юлия</t>
  </si>
  <si>
    <t>1.10,5</t>
  </si>
  <si>
    <t>1.10,8</t>
  </si>
  <si>
    <t>1.11,2</t>
  </si>
  <si>
    <t>Коротаева Татьяна</t>
  </si>
  <si>
    <t>1.11,3</t>
  </si>
  <si>
    <t>1.11,4</t>
  </si>
  <si>
    <t>Авдюшева Татьяна</t>
  </si>
  <si>
    <t>1.12,0</t>
  </si>
  <si>
    <t>1.12,1</t>
  </si>
  <si>
    <t>Неверова Анастасия</t>
  </si>
  <si>
    <t>1.12,3</t>
  </si>
  <si>
    <t>1.12,4</t>
  </si>
  <si>
    <t>1.13,0</t>
  </si>
  <si>
    <t>1.13,4</t>
  </si>
  <si>
    <t>Правоторова Татьяна</t>
  </si>
  <si>
    <t>1.13,9</t>
  </si>
  <si>
    <t>Чуркина Ольга</t>
  </si>
  <si>
    <t>1.14,7</t>
  </si>
  <si>
    <t>Шиховцева Диана</t>
  </si>
  <si>
    <t>1.15,2</t>
  </si>
  <si>
    <t>Шевелева Евгения</t>
  </si>
  <si>
    <t>1.15,3</t>
  </si>
  <si>
    <t>Хайрисова Валерия</t>
  </si>
  <si>
    <t>1.15,7</t>
  </si>
  <si>
    <t>1.16,4</t>
  </si>
  <si>
    <t>1.17,4</t>
  </si>
  <si>
    <t>1.17,6</t>
  </si>
  <si>
    <t>Розумова Елена</t>
  </si>
  <si>
    <t>1.18,2</t>
  </si>
  <si>
    <t>1.18,7</t>
  </si>
  <si>
    <t>1.20,5</t>
  </si>
  <si>
    <t>1.20,9</t>
  </si>
  <si>
    <t>1.24,1</t>
  </si>
  <si>
    <t>Главщикова Анастасия</t>
  </si>
  <si>
    <t>1.24,2</t>
  </si>
  <si>
    <t>1.27,2</t>
  </si>
  <si>
    <t>Оуржунцева Елизавета</t>
  </si>
  <si>
    <t>800 м</t>
  </si>
  <si>
    <t>2.14,0</t>
  </si>
  <si>
    <t>Погодаева Ольга</t>
  </si>
  <si>
    <t>2.21,9</t>
  </si>
  <si>
    <t>2.24,6</t>
  </si>
  <si>
    <t>2.27,2</t>
  </si>
  <si>
    <t>2.27,3</t>
  </si>
  <si>
    <t>2.30,1</t>
  </si>
  <si>
    <t>Галченко И.М.</t>
  </si>
  <si>
    <t>2.32,3</t>
  </si>
  <si>
    <t>Каблукова Виктория</t>
  </si>
  <si>
    <t>2.33,8</t>
  </si>
  <si>
    <t>Галченко Яна</t>
  </si>
  <si>
    <t>2.34,6</t>
  </si>
  <si>
    <t>2.37,6</t>
  </si>
  <si>
    <t>Тетеркин А.</t>
  </si>
  <si>
    <t>2.38,5</t>
  </si>
  <si>
    <t>2.40,9</t>
  </si>
  <si>
    <t>2.43,8</t>
  </si>
  <si>
    <t>2.44,1</t>
  </si>
  <si>
    <t>Прокопьева Александра</t>
  </si>
  <si>
    <t>2.45,9</t>
  </si>
  <si>
    <t>2.46,0</t>
  </si>
  <si>
    <t>2.46,2</t>
  </si>
  <si>
    <t>Кошелева Валерия</t>
  </si>
  <si>
    <t>2.46,3</t>
  </si>
  <si>
    <t>2.47,0</t>
  </si>
  <si>
    <t>2.47,2</t>
  </si>
  <si>
    <t>2.47,3</t>
  </si>
  <si>
    <t>2.50,0</t>
  </si>
  <si>
    <t>Бамирова Вероника</t>
  </si>
  <si>
    <t>2.51,7</t>
  </si>
  <si>
    <t>2.52,4</t>
  </si>
  <si>
    <t>Сулейманова Сейля</t>
  </si>
  <si>
    <t>2.54,8</t>
  </si>
  <si>
    <t>Гасина Алина</t>
  </si>
  <si>
    <t>2.56,6</t>
  </si>
  <si>
    <t>Ившина Светлана</t>
  </si>
  <si>
    <t>2.57,5</t>
  </si>
  <si>
    <t>Кузнецова Татьяна</t>
  </si>
  <si>
    <t>Кузьминых Евгения</t>
  </si>
  <si>
    <t>2.59,8</t>
  </si>
  <si>
    <t>3.01,9</t>
  </si>
  <si>
    <t>3.03,5</t>
  </si>
  <si>
    <t>3.04,3</t>
  </si>
  <si>
    <t>Дозморова Наталья</t>
  </si>
  <si>
    <t>3.04,4</t>
  </si>
  <si>
    <t>3.04,6</t>
  </si>
  <si>
    <t>3.09,5</t>
  </si>
  <si>
    <t>3.12,1</t>
  </si>
  <si>
    <t>3.18,1</t>
  </si>
  <si>
    <t>3.19,1</t>
  </si>
  <si>
    <t>Лопухина Елена</t>
  </si>
  <si>
    <t>3.40,1</t>
  </si>
  <si>
    <t>3.45,3</t>
  </si>
  <si>
    <t>1500 м</t>
  </si>
  <si>
    <t>4.52,8</t>
  </si>
  <si>
    <t>5.08,7</t>
  </si>
  <si>
    <t>5.14,4</t>
  </si>
  <si>
    <t>5.23,1</t>
  </si>
  <si>
    <t>5.25,7</t>
  </si>
  <si>
    <t>5.34,5</t>
  </si>
  <si>
    <t>5.37,2</t>
  </si>
  <si>
    <t>5.38,4</t>
  </si>
  <si>
    <t>5.40,9</t>
  </si>
  <si>
    <t>5.45,6</t>
  </si>
  <si>
    <t>5.46,0</t>
  </si>
  <si>
    <t>5.46,3</t>
  </si>
  <si>
    <t>5.47,2</t>
  </si>
  <si>
    <t>5.51,4</t>
  </si>
  <si>
    <t>5.59,3</t>
  </si>
  <si>
    <t>6.00,5</t>
  </si>
  <si>
    <t>6.04,4</t>
  </si>
  <si>
    <t>6.08,2</t>
  </si>
  <si>
    <t>6.10,3</t>
  </si>
  <si>
    <t>6.14,3</t>
  </si>
  <si>
    <t>Батухтина Кристина</t>
  </si>
  <si>
    <t>6.15,9</t>
  </si>
  <si>
    <t>6.37,8</t>
  </si>
  <si>
    <t>7.02,9</t>
  </si>
  <si>
    <t>7.03,4</t>
  </si>
  <si>
    <t>Васильева Анастасия</t>
  </si>
  <si>
    <t>Сошел</t>
  </si>
  <si>
    <t>Шведская эстафета</t>
  </si>
  <si>
    <t>Иванова Светлана, Никишина Анастасия, Колесникова Елена, Мартынова  Анна, Колесникова Елена</t>
  </si>
  <si>
    <t>2.24,1</t>
  </si>
  <si>
    <t>Закоулова Вера, Викулина Екатерина, Кузьминых Анна, Викулина Алена</t>
  </si>
  <si>
    <t>2.37,1</t>
  </si>
  <si>
    <t>Каблукова Виктория, Тимирева Ксения, Савина Мария, Пудовикова Алена</t>
  </si>
  <si>
    <t>2.40,5</t>
  </si>
  <si>
    <t>Штейнгауэр Александра, Чуркина Ольга, Васильева Алена, Усольцева Дарья</t>
  </si>
  <si>
    <t>2.41,1</t>
  </si>
  <si>
    <t>Шевелева Евгения, Корюкина Елизавета, Кокшарова Анжела, Зыкова Полина</t>
  </si>
  <si>
    <t>2.43,4</t>
  </si>
  <si>
    <t>Неверова Настя, Авдюшева Татьяна, Мельникова Светлана, Карасева Алина</t>
  </si>
  <si>
    <t>2.44,6</t>
  </si>
  <si>
    <t>Арефьева Валентина, Айдельминова Светлана, Лазарева Елена, Олухова Наталья</t>
  </si>
  <si>
    <t>2.45,4</t>
  </si>
  <si>
    <t>Мажитова Вика, Урокоева Чолайта, Болабошина Мария, Султанова Индира</t>
  </si>
  <si>
    <t>2.45,7</t>
  </si>
  <si>
    <t>Глущенко Ирина, Васильева Анастасия, Пономарева Людмила, Кузьмина Анастасия</t>
  </si>
  <si>
    <t>Жолудева Яна, Долговых Татьяна, Жирнова Яна, Бухвалова Кристина</t>
  </si>
  <si>
    <t>2.47,6</t>
  </si>
  <si>
    <t>Поленцева Ксения, Проворотова Татьяна, Забирова Валентина, Лысова Виктория</t>
  </si>
  <si>
    <t>2.48,6</t>
  </si>
  <si>
    <t>Бакирова Вероника, Хайрисова Валерия, Галимова Снежана, Кучугурова Альбина</t>
  </si>
  <si>
    <t>2.50,1</t>
  </si>
  <si>
    <t>Кузнецова Татьяна, Власова Светлана, Чечель Эльвира, Кустикова Анастасия</t>
  </si>
  <si>
    <t>2.51,3</t>
  </si>
  <si>
    <t>Станакина Юлия, Дозморова Наталья, Гущина Ольга, Пономарева Елена</t>
  </si>
  <si>
    <t>2.56,9</t>
  </si>
  <si>
    <t>Новоселова Елена, Жданова Татьяна, Сбродова Мария, Прокопьева Александра</t>
  </si>
  <si>
    <t>2.57,1</t>
  </si>
  <si>
    <t>Дранишникова Ольга, Дранишникова Елена, Главщикова Анастасия, Шадрухина Ирина</t>
  </si>
  <si>
    <t>Такунцева Ирина, Волкова Наталья, Королева Елена, Ядрышникова Елена</t>
  </si>
  <si>
    <t>Снят</t>
  </si>
  <si>
    <t>Бабицын Алексей</t>
  </si>
  <si>
    <t>Хаменя С.А., Коровин А.В.</t>
  </si>
  <si>
    <t>Волынцев Вячеслав</t>
  </si>
  <si>
    <t>Перепечин Сергей</t>
  </si>
  <si>
    <t>Павлов Дмитрий</t>
  </si>
  <si>
    <t>Мокин С.</t>
  </si>
  <si>
    <t>Белобородов Павел</t>
  </si>
  <si>
    <t>Пястолов Е.А.</t>
  </si>
  <si>
    <t>Астафьев Никита</t>
  </si>
  <si>
    <t>Тихомиров Никита</t>
  </si>
  <si>
    <t>Панасенко Денис</t>
  </si>
  <si>
    <t>Носов Александр</t>
  </si>
  <si>
    <t>Страшков Максим</t>
  </si>
  <si>
    <t>Максимов Денис</t>
  </si>
  <si>
    <t>Букин Данил</t>
  </si>
  <si>
    <t>Журавлев А.В.</t>
  </si>
  <si>
    <t>Коробейников Евгений</t>
  </si>
  <si>
    <t>Кондратов Максим</t>
  </si>
  <si>
    <t>Чанских Виктор</t>
  </si>
  <si>
    <t>Просеков Денис</t>
  </si>
  <si>
    <t>Вещицкий Иван</t>
  </si>
  <si>
    <t>Холмов Юрий</t>
  </si>
  <si>
    <t>Носков Кирилл</t>
  </si>
  <si>
    <t>Мосин Дмитрий</t>
  </si>
  <si>
    <t>Чуркин Максим</t>
  </si>
  <si>
    <t>Доможиров Кирилл</t>
  </si>
  <si>
    <t>Колесов Александр</t>
  </si>
  <si>
    <t>Пономарев Артем</t>
  </si>
  <si>
    <t>Хохлов Алексей</t>
  </si>
  <si>
    <t>Лопатин Петр</t>
  </si>
  <si>
    <t>Лапухин Андрей</t>
  </si>
  <si>
    <t>Градобаев Леонид</t>
  </si>
  <si>
    <t>Булыцын И.А.</t>
  </si>
  <si>
    <t>Шешетов Алексей</t>
  </si>
  <si>
    <t>Пушилин Иван</t>
  </si>
  <si>
    <t>Чеботарев Константин</t>
  </si>
  <si>
    <t>Картаев Адам</t>
  </si>
  <si>
    <t>Назимов Максим</t>
  </si>
  <si>
    <t>Мусин С.А.</t>
  </si>
  <si>
    <t>Сурмятов Вячеслав</t>
  </si>
  <si>
    <t>Бурков Г.М.</t>
  </si>
  <si>
    <t>Ткаченко Костя</t>
  </si>
  <si>
    <t>Овсюк Роман</t>
  </si>
  <si>
    <t>Тоспаев Курман</t>
  </si>
  <si>
    <t>Верховский Иван</t>
  </si>
  <si>
    <t>Панфиленко Юрий</t>
  </si>
  <si>
    <t>Зеель Сергей</t>
  </si>
  <si>
    <t>Булгаков Владислав</t>
  </si>
  <si>
    <t>Казаков Максим</t>
  </si>
  <si>
    <t>Карпов Алексей</t>
  </si>
  <si>
    <t>Смирнов Сергей</t>
  </si>
  <si>
    <t>Вдовин Юрий</t>
  </si>
  <si>
    <t>Красников Дмитрий</t>
  </si>
  <si>
    <t>Зиневич Юрий</t>
  </si>
  <si>
    <t>Скворцов Александр</t>
  </si>
  <si>
    <t>Снежков Никита</t>
  </si>
  <si>
    <t>Речкин Роман</t>
  </si>
  <si>
    <t>Лебедев Александр</t>
  </si>
  <si>
    <t>Юрьев Олег</t>
  </si>
  <si>
    <t>Василий Арсений</t>
  </si>
  <si>
    <t>Остапов Дмитрий</t>
  </si>
  <si>
    <t>Масаеумов Ринат</t>
  </si>
  <si>
    <t>Асямолов Володя</t>
  </si>
  <si>
    <t>Ленков Андрей</t>
  </si>
  <si>
    <t>Самостоятельно</t>
  </si>
  <si>
    <t>Анисимов Алексей</t>
  </si>
  <si>
    <t>Гвоздиков Александр</t>
  </si>
  <si>
    <t>Усольцев Константин</t>
  </si>
  <si>
    <t>1.01,6</t>
  </si>
  <si>
    <t>1.01,7</t>
  </si>
  <si>
    <t>Рычков Николай</t>
  </si>
  <si>
    <t>1.02,6</t>
  </si>
  <si>
    <t>Зернов Антон</t>
  </si>
  <si>
    <t>1.03,5</t>
  </si>
  <si>
    <t>Мауненов Амангельды</t>
  </si>
  <si>
    <t>1.03,8</t>
  </si>
  <si>
    <t>Никифоров Андрей</t>
  </si>
  <si>
    <t>1.04,7</t>
  </si>
  <si>
    <t>Имниязов Тимур</t>
  </si>
  <si>
    <t>1.05,1</t>
  </si>
  <si>
    <t>Бахарев Денис</t>
  </si>
  <si>
    <t>1.53,1</t>
  </si>
  <si>
    <t>1.55,7</t>
  </si>
  <si>
    <t>Корчагин Борис</t>
  </si>
  <si>
    <t>1.56,0</t>
  </si>
  <si>
    <t>Коровин А.В., Суханов В.А</t>
  </si>
  <si>
    <t>1.57,9</t>
  </si>
  <si>
    <t>2.00,0</t>
  </si>
  <si>
    <t>2.00,6</t>
  </si>
  <si>
    <t>2.01,0</t>
  </si>
  <si>
    <t>2.01,5</t>
  </si>
  <si>
    <t>Шашохметов Денис</t>
  </si>
  <si>
    <t>2.03,0</t>
  </si>
  <si>
    <t>2.03,4</t>
  </si>
  <si>
    <t>2.03,5</t>
  </si>
  <si>
    <t>2.04,3</t>
  </si>
  <si>
    <t>Лиханов Александр</t>
  </si>
  <si>
    <t>2.06,5</t>
  </si>
  <si>
    <t>2.07,2</t>
  </si>
  <si>
    <t>2.08,6</t>
  </si>
  <si>
    <t>2.08,8</t>
  </si>
  <si>
    <t>Гордеев Вадим</t>
  </si>
  <si>
    <t>2.11,6</t>
  </si>
  <si>
    <t>Сабиров Алик</t>
  </si>
  <si>
    <t>2.12,9</t>
  </si>
  <si>
    <t>2.13,0</t>
  </si>
  <si>
    <t>2.13,9</t>
  </si>
  <si>
    <t>Васильев Артемий</t>
  </si>
  <si>
    <t>2.14,8</t>
  </si>
  <si>
    <t>2.16,3</t>
  </si>
  <si>
    <t>2.17,5</t>
  </si>
  <si>
    <t>Пушкарев Вячеслав</t>
  </si>
  <si>
    <t>2.18,5</t>
  </si>
  <si>
    <t>Худобородов В.А.</t>
  </si>
  <si>
    <t>Мельников Николай</t>
  </si>
  <si>
    <t>2.20,1</t>
  </si>
  <si>
    <t>2.21,0</t>
  </si>
  <si>
    <t>2.22,2</t>
  </si>
  <si>
    <t>2.22,3</t>
  </si>
  <si>
    <t>Николаев Андрей</t>
  </si>
  <si>
    <t>2.22,4</t>
  </si>
  <si>
    <t>2.22,6</t>
  </si>
  <si>
    <t>Кровяков Александр</t>
  </si>
  <si>
    <t>2.23,5</t>
  </si>
  <si>
    <t>Паркин Денис</t>
  </si>
  <si>
    <t>2.29,6</t>
  </si>
  <si>
    <t>3.59,8</t>
  </si>
  <si>
    <t>4.01,0</t>
  </si>
  <si>
    <t>4.01,3</t>
  </si>
  <si>
    <t>4.02,1</t>
  </si>
  <si>
    <t>4.02,3</t>
  </si>
  <si>
    <t>4.06,8</t>
  </si>
  <si>
    <t>Евченко В.А.</t>
  </si>
  <si>
    <t>Габриэлян Арсен</t>
  </si>
  <si>
    <t>4.12,2</t>
  </si>
  <si>
    <t>Жигалов Станислав</t>
  </si>
  <si>
    <t>4.18,4</t>
  </si>
  <si>
    <t>4.19,0</t>
  </si>
  <si>
    <t>4.19,2</t>
  </si>
  <si>
    <t>4.22,0</t>
  </si>
  <si>
    <t>Клоков Ярослав</t>
  </si>
  <si>
    <t>4.22,9</t>
  </si>
  <si>
    <t>4.25,3</t>
  </si>
  <si>
    <t>4.32,0</t>
  </si>
  <si>
    <t>Маслов Александр</t>
  </si>
  <si>
    <t>4.37,7</t>
  </si>
  <si>
    <t>4.39,1</t>
  </si>
  <si>
    <t>Антропов Андрей</t>
  </si>
  <si>
    <t>4.39,2</t>
  </si>
  <si>
    <t>4.41,0</t>
  </si>
  <si>
    <t>4.41,3</t>
  </si>
  <si>
    <t>4.42,2</t>
  </si>
  <si>
    <t>Филиппов Вадим</t>
  </si>
  <si>
    <t>4.48,6</t>
  </si>
  <si>
    <t>4.52,2</t>
  </si>
  <si>
    <t>Бриматов Азамат</t>
  </si>
  <si>
    <t>4.54,2</t>
  </si>
  <si>
    <t>4.56,9</t>
  </si>
  <si>
    <t>Курочкин Влад</t>
  </si>
  <si>
    <t>4.58,2</t>
  </si>
  <si>
    <t>5.02,0</t>
  </si>
  <si>
    <t>5.03,0</t>
  </si>
  <si>
    <t>10.34,4</t>
  </si>
  <si>
    <t>Рябуха Алексей</t>
  </si>
  <si>
    <t>3000 м</t>
  </si>
  <si>
    <t>8.29,4</t>
  </si>
  <si>
    <t>8.32,6</t>
  </si>
  <si>
    <t>8.40,0</t>
  </si>
  <si>
    <t>8.42,3</t>
  </si>
  <si>
    <t>9.12,5</t>
  </si>
  <si>
    <t>9.31,1</t>
  </si>
  <si>
    <t>9.32,2</t>
  </si>
  <si>
    <t>9.34,2</t>
  </si>
  <si>
    <t>9.51,2</t>
  </si>
  <si>
    <t>9.57,2</t>
  </si>
  <si>
    <t>9.58,7</t>
  </si>
  <si>
    <t>10.11,5</t>
  </si>
  <si>
    <t>10.38,6</t>
  </si>
  <si>
    <t>11.55,0</t>
  </si>
  <si>
    <t>11.58,1</t>
  </si>
  <si>
    <t>Исембаев Рустам</t>
  </si>
  <si>
    <t>12.14,9</t>
  </si>
  <si>
    <t>Штода Е.Г.</t>
  </si>
  <si>
    <t>Рюмин Сергей</t>
  </si>
  <si>
    <t>13.06,2</t>
  </si>
  <si>
    <t>Мокин Станислав, Зайцев Артем, Павлов Дмитрий, Коробейников Евгений</t>
  </si>
  <si>
    <t>3.22,5</t>
  </si>
  <si>
    <t>Красников Дмитрий, Булгагов Владислав, Волынцев Вячеслав, Жигалов Станислав</t>
  </si>
  <si>
    <t>3.22,9</t>
  </si>
  <si>
    <t>Тихомиров Никита, Ткаченко Костя, Карпов Алексей, Смирнов Сергей</t>
  </si>
  <si>
    <t>3.23,8</t>
  </si>
  <si>
    <t>Корчагин Борис, Бабицын Алексей, Вещицкий Иван, Рычков Николай</t>
  </si>
  <si>
    <t>3.27,1</t>
  </si>
  <si>
    <t>Снежков Николай, Зиневич Юрий, Астафьев Никита, Белоногов Виктор</t>
  </si>
  <si>
    <t>3.29,8</t>
  </si>
  <si>
    <t>Шашохметов Денис, Балабокин Антон, Магасумов Ринат, Хохлов Алексей</t>
  </si>
  <si>
    <t>3.33,0</t>
  </si>
  <si>
    <t>Маслов Александр, Казаков Максим, Боровков Антон, Пономарев Артем</t>
  </si>
  <si>
    <t>3.34,7</t>
  </si>
  <si>
    <t>Ленков Андрей, Литвинов Александр, Малышев Иван, Сажин Николай</t>
  </si>
  <si>
    <t>3.35,8</t>
  </si>
  <si>
    <t>Плотников Александр, Сурмятов Вячеслав, Тальников Михаил, Пушкарев Вячеслав</t>
  </si>
  <si>
    <t>3.37,0</t>
  </si>
  <si>
    <t>Скворцов Александр, Носов Александр, Вдовин Сергей, Островских Дмитрий</t>
  </si>
  <si>
    <t>3.39,1</t>
  </si>
  <si>
    <t>Верходанов Алексей, Белобородов Павел, Речкин Роман, Мосин Дмитрий</t>
  </si>
  <si>
    <t>3.41,0</t>
  </si>
  <si>
    <t>Лиханов Александр, Усольцев Константин, Чанских Виктор, Просеков Денис</t>
  </si>
  <si>
    <t>3.44,1</t>
  </si>
  <si>
    <t>Ковбрин Иван, Лебедев Александр, Страшков Максим, Перепечин Сергей</t>
  </si>
  <si>
    <t>3.45,0</t>
  </si>
  <si>
    <t>Габриэлян Арсен, Ахметов Тимур, Савин Руслан,  Носков Кирилл</t>
  </si>
  <si>
    <t>3.46,5</t>
  </si>
  <si>
    <t>Асямалов Владимир, Филиппов Вадим, Доможиров Кирилл, Валишин Дмитрий</t>
  </si>
  <si>
    <t>3.47,3</t>
  </si>
  <si>
    <t>Исембаев Рустам, Осипов Дмитрий, Завьялов Андрей, Максимов Денис</t>
  </si>
  <si>
    <t>3.50,0</t>
  </si>
  <si>
    <t>Гордеев Вадим, Юрьев Олег, Панасенко Денис, Зеель Сергей</t>
  </si>
  <si>
    <t>3.53,7</t>
  </si>
  <si>
    <t>Фролов Алексей, Кровяков Александр, Назимов Максим, Чуркин Максим</t>
  </si>
  <si>
    <t>3.55,4</t>
  </si>
  <si>
    <t>Лаптев Евгений, Зернов Антон, Кондратов Максим, Зотиков Дмитрий</t>
  </si>
  <si>
    <t>3.56,5</t>
  </si>
  <si>
    <t>Исламов Ленар, Валеев Руслан, Каримов  Ирек, Сабиров Алмк</t>
  </si>
  <si>
    <t>3.57,1</t>
  </si>
  <si>
    <t>Гвоздиков Александр, Жданов Дмитрий, Лапухин Андрей, Картаев Адам</t>
  </si>
  <si>
    <t>4.06,2</t>
  </si>
  <si>
    <t>Кирьянов Дмитрий, Мельников Николай, Карасев Александр, Пушилин Иван</t>
  </si>
  <si>
    <t>4.10,2</t>
  </si>
  <si>
    <t>Рябуха Алексей, Паркин Денис, Градобоев Леонид, Чеботарев Константин</t>
  </si>
  <si>
    <t>4.21,7</t>
  </si>
  <si>
    <t xml:space="preserve">Николаев Андрей, Никифоров Андрей, Лопатин Петр, Шеметов Алексей </t>
  </si>
  <si>
    <t>4.36,6</t>
  </si>
  <si>
    <t>Длина</t>
  </si>
  <si>
    <t>Начало</t>
  </si>
  <si>
    <t>Конец</t>
  </si>
  <si>
    <t>Рез-т1</t>
  </si>
  <si>
    <t>Рез-т2</t>
  </si>
  <si>
    <t>Рез-т3</t>
  </si>
  <si>
    <t>Лучший из трех</t>
  </si>
  <si>
    <t>Рез-т4</t>
  </si>
  <si>
    <t>Рез-т5</t>
  </si>
  <si>
    <t>Рез-т6</t>
  </si>
  <si>
    <t>Лучший</t>
  </si>
  <si>
    <t>X</t>
  </si>
  <si>
    <t>Олухова Наталья</t>
  </si>
  <si>
    <t>Кузьмина Анастасия</t>
  </si>
  <si>
    <t>Дранишникова Татьяна</t>
  </si>
  <si>
    <t>1978</t>
  </si>
  <si>
    <t>Проворотова Татьяна</t>
  </si>
  <si>
    <t>Ядро</t>
  </si>
  <si>
    <t>Дюсенбинова Галия</t>
  </si>
  <si>
    <t>1966</t>
  </si>
  <si>
    <t>Годеев Вадим</t>
  </si>
  <si>
    <t>Верховинский Иван</t>
  </si>
  <si>
    <t>Шевченко Сергей</t>
  </si>
  <si>
    <t>Магасумов Ринат</t>
  </si>
  <si>
    <t>Протокол командных результатов</t>
  </si>
  <si>
    <t>22-24 июня 2012г.</t>
  </si>
  <si>
    <t>Кол-во зачетных результатов</t>
  </si>
  <si>
    <t>Юргамышский Район 
(неполная команда)</t>
  </si>
  <si>
    <t>Целинный Район 
(неполная команда)</t>
  </si>
  <si>
    <t>Сафакулевский Район 
(неполная команда)</t>
  </si>
  <si>
    <t>Щучанский Район 
(неполная команда)</t>
  </si>
  <si>
    <t>Шумихинский Район 
(неполная команда)</t>
  </si>
  <si>
    <t>Главный судья  1к  Рязанов А.Ю.</t>
  </si>
  <si>
    <t>(Курган)</t>
  </si>
  <si>
    <t>Главный секретарь  1к  Рычков В.В.</t>
  </si>
  <si>
    <t>0</t>
  </si>
  <si>
    <t>Далматовский район 4:2 Петуховский район</t>
  </si>
  <si>
    <t xml:space="preserve">Обозначения:  у-участие, н/у-неучастие, шт-штраф.
Белым цветом выделены очки, не вошедшие в зачетные 15 видов. </t>
  </si>
  <si>
    <t>Варгашинский район 1:5 Кетовский район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</si>
</sst>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m:ss.0"/>
    <numFmt numFmtId="166" formatCode="0.0"/>
    <numFmt numFmtId="167" formatCode="mm:ss.00"/>
    <numFmt numFmtId="168" formatCode="h:m"/>
    <numFmt numFmtId="169" formatCode="0.0;[Red]0.0"/>
    <numFmt numFmtId="170" formatCode="h/mm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color indexed="10"/>
      <name val="Arno Pro Caption"/>
      <family val="1"/>
    </font>
    <font>
      <b/>
      <u val="single"/>
      <sz val="16"/>
      <color indexed="12"/>
      <name val="Arno Pro Caption"/>
      <family val="1"/>
    </font>
    <font>
      <b/>
      <sz val="14"/>
      <color indexed="10"/>
      <name val="Arial"/>
      <family val="2"/>
    </font>
    <font>
      <sz val="12"/>
      <name val="Arial Cyr"/>
      <family val="0"/>
    </font>
    <font>
      <sz val="14"/>
      <name val="Courier New"/>
      <family val="3"/>
    </font>
    <font>
      <sz val="14"/>
      <name val="Times New Roman"/>
      <family val="1"/>
    </font>
    <font>
      <b/>
      <sz val="14"/>
      <name val="Arno Pro Captio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6"/>
      <name val="Arno Pro Caption"/>
      <family val="1"/>
    </font>
    <font>
      <sz val="10"/>
      <name val="Times New Roman"/>
      <family val="1"/>
    </font>
    <font>
      <sz val="16"/>
      <name val="Arial Cyr"/>
      <family val="0"/>
    </font>
    <font>
      <b/>
      <sz val="24"/>
      <color indexed="10"/>
      <name val="Courier New"/>
      <family val="3"/>
    </font>
    <font>
      <b/>
      <sz val="20"/>
      <name val="Courier New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u val="single"/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6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6"/>
      <name val="Arial"/>
      <family val="2"/>
    </font>
    <font>
      <sz val="18"/>
      <name val="Arial"/>
      <family val="2"/>
    </font>
    <font>
      <sz val="10"/>
      <name val="Courier New"/>
      <family val="3"/>
    </font>
    <font>
      <b/>
      <sz val="12"/>
      <color indexed="12"/>
      <name val="Courier New"/>
      <family val="3"/>
    </font>
    <font>
      <sz val="9"/>
      <name val="Courier New"/>
      <family val="3"/>
    </font>
    <font>
      <sz val="10"/>
      <color indexed="12"/>
      <name val="Courier New"/>
      <family val="3"/>
    </font>
    <font>
      <b/>
      <sz val="14"/>
      <name val="Courier New"/>
      <family val="3"/>
    </font>
    <font>
      <b/>
      <sz val="18"/>
      <color indexed="10"/>
      <name val="Courier New"/>
      <family val="3"/>
    </font>
    <font>
      <vertAlign val="superscript"/>
      <sz val="10"/>
      <name val="Courier New"/>
      <family val="3"/>
    </font>
    <font>
      <u val="single"/>
      <sz val="14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sz val="18"/>
      <name val="Arial Narrow"/>
      <family val="2"/>
    </font>
    <font>
      <sz val="18"/>
      <name val="Arial Cyr"/>
      <family val="0"/>
    </font>
    <font>
      <sz val="1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i/>
      <sz val="1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Courier New Cyr"/>
      <family val="3"/>
    </font>
    <font>
      <b/>
      <sz val="14"/>
      <name val="Arial"/>
      <family val="2"/>
    </font>
    <font>
      <b/>
      <sz val="14"/>
      <color indexed="10"/>
      <name val="Arial Cyr"/>
      <family val="0"/>
    </font>
    <font>
      <b/>
      <sz val="14"/>
      <color indexed="10"/>
      <name val="Courier New Cyr"/>
      <family val="3"/>
    </font>
    <font>
      <b/>
      <sz val="24"/>
      <name val="Comic Sans MS"/>
      <family val="4"/>
    </font>
    <font>
      <sz val="20"/>
      <name val="Times New Roman"/>
      <family val="1"/>
    </font>
    <font>
      <sz val="12"/>
      <name val="Comic Sans MS"/>
      <family val="4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color indexed="10"/>
      <name val="Courier New"/>
      <family val="3"/>
    </font>
    <font>
      <b/>
      <sz val="12"/>
      <name val="Courier New"/>
      <family val="3"/>
    </font>
    <font>
      <sz val="11"/>
      <name val="Arial"/>
      <family val="2"/>
    </font>
    <font>
      <sz val="14"/>
      <color indexed="8"/>
      <name val="Arial"/>
      <family val="2"/>
    </font>
    <font>
      <sz val="11"/>
      <color indexed="8"/>
      <name val="Courier New"/>
      <family val="3"/>
    </font>
    <font>
      <sz val="8"/>
      <name val="Arial Cyr"/>
      <family val="2"/>
    </font>
    <font>
      <b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49"/>
      <name val="Times New Roman"/>
      <family val="1"/>
    </font>
    <font>
      <sz val="7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20"/>
      <color indexed="8"/>
      <name val="Courier New"/>
      <family val="3"/>
    </font>
    <font>
      <b/>
      <sz val="18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rgb="FF33CCCC"/>
      <name val="Times New Roman"/>
      <family val="1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Calibri"/>
      <family val="2"/>
    </font>
    <font>
      <b/>
      <sz val="20"/>
      <color theme="1"/>
      <name val="Courier New"/>
      <family val="3"/>
    </font>
    <font>
      <b/>
      <sz val="10"/>
      <color theme="1"/>
      <name val="Tahoma"/>
      <family val="2"/>
    </font>
    <font>
      <b/>
      <sz val="1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hair"/>
      <right style="hair"/>
      <top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7" fillId="0" borderId="1">
      <alignment shrinkToFit="1"/>
      <protection/>
    </xf>
    <xf numFmtId="49" fontId="17" fillId="0" borderId="1">
      <alignment shrinkToFit="1"/>
      <protection/>
    </xf>
    <xf numFmtId="49" fontId="17" fillId="0" borderId="1">
      <alignment shrinkToFit="1"/>
      <protection/>
    </xf>
    <xf numFmtId="49" fontId="17" fillId="0" borderId="1">
      <alignment shrinkToFit="1"/>
      <protection/>
    </xf>
    <xf numFmtId="49" fontId="17" fillId="0" borderId="1">
      <alignment shrinkToFit="1"/>
      <protection/>
    </xf>
    <xf numFmtId="49" fontId="17" fillId="0" borderId="1">
      <alignment shrinkToFi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2" applyNumberFormat="0" applyAlignment="0" applyProtection="0"/>
    <xf numFmtId="0" fontId="113" fillId="27" borderId="3" applyNumberFormat="0" applyAlignment="0" applyProtection="0"/>
    <xf numFmtId="0" fontId="11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7" applyNumberFormat="0" applyFill="0" applyAlignment="0" applyProtection="0"/>
    <xf numFmtId="0" fontId="119" fillId="28" borderId="8" applyNumberFormat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7" fillId="0" borderId="0">
      <alignment/>
      <protection/>
    </xf>
    <xf numFmtId="49" fontId="17" fillId="0" borderId="1">
      <alignment shrinkToFit="1"/>
      <protection/>
    </xf>
    <xf numFmtId="49" fontId="17" fillId="0" borderId="0">
      <alignment shrinkToFit="1"/>
      <protection/>
    </xf>
    <xf numFmtId="49" fontId="17" fillId="0" borderId="0">
      <alignment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2" fillId="30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24" fillId="0" borderId="10" applyNumberFormat="0" applyFill="0" applyAlignment="0" applyProtection="0"/>
    <xf numFmtId="0" fontId="1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6" fillId="32" borderId="0" applyNumberFormat="0" applyBorder="0" applyAlignment="0" applyProtection="0"/>
  </cellStyleXfs>
  <cellXfs count="738">
    <xf numFmtId="0" fontId="0" fillId="0" borderId="0" xfId="0" applyFont="1" applyAlignment="1">
      <alignment/>
    </xf>
    <xf numFmtId="0" fontId="2" fillId="0" borderId="0" xfId="65">
      <alignment/>
      <protection/>
    </xf>
    <xf numFmtId="1" fontId="2" fillId="0" borderId="0" xfId="65" applyNumberFormat="1" applyBorder="1" applyAlignment="1">
      <alignment horizontal="center"/>
      <protection/>
    </xf>
    <xf numFmtId="0" fontId="2" fillId="0" borderId="0" xfId="65" applyBorder="1" applyAlignment="1">
      <alignment horizontal="center"/>
      <protection/>
    </xf>
    <xf numFmtId="0" fontId="2" fillId="0" borderId="0" xfId="65" applyFill="1" applyBorder="1" applyAlignment="1">
      <alignment horizont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Alignment="1">
      <alignment/>
      <protection/>
    </xf>
    <xf numFmtId="0" fontId="6" fillId="0" borderId="0" xfId="65" applyFont="1" applyFill="1" applyAlignment="1">
      <alignment vertical="center"/>
      <protection/>
    </xf>
    <xf numFmtId="0" fontId="8" fillId="33" borderId="11" xfId="65" applyFont="1" applyFill="1" applyBorder="1" applyAlignment="1">
      <alignment horizontal="center" vertical="center"/>
      <protection/>
    </xf>
    <xf numFmtId="0" fontId="8" fillId="33" borderId="12" xfId="65" applyFont="1" applyFill="1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11" fillId="34" borderId="11" xfId="65" applyFont="1" applyFill="1" applyBorder="1" applyAlignment="1">
      <alignment horizontal="center" vertical="center" wrapText="1"/>
      <protection/>
    </xf>
    <xf numFmtId="0" fontId="11" fillId="34" borderId="11" xfId="65" applyFont="1" applyFill="1" applyBorder="1" applyAlignment="1">
      <alignment horizontal="center" vertical="center"/>
      <protection/>
    </xf>
    <xf numFmtId="49" fontId="11" fillId="34" borderId="11" xfId="65" applyNumberFormat="1" applyFont="1" applyFill="1" applyBorder="1" applyAlignment="1">
      <alignment horizontal="center" vertical="center"/>
      <protection/>
    </xf>
    <xf numFmtId="0" fontId="2" fillId="0" borderId="0" xfId="65" applyBorder="1" applyAlignment="1">
      <alignment vertical="center"/>
      <protection/>
    </xf>
    <xf numFmtId="0" fontId="14" fillId="0" borderId="0" xfId="65" applyFont="1" applyAlignment="1">
      <alignment vertical="center"/>
      <protection/>
    </xf>
    <xf numFmtId="0" fontId="21" fillId="0" borderId="0" xfId="67" applyFont="1" applyAlignment="1">
      <alignment horizontal="center" vertical="justify"/>
      <protection/>
    </xf>
    <xf numFmtId="49" fontId="22" fillId="0" borderId="0" xfId="67" applyNumberFormat="1" applyFont="1" applyAlignment="1">
      <alignment horizontal="center"/>
      <protection/>
    </xf>
    <xf numFmtId="1" fontId="23" fillId="0" borderId="0" xfId="67" applyNumberFormat="1" applyFont="1" applyAlignment="1">
      <alignment horizontal="center" vertical="justify" wrapText="1"/>
      <protection/>
    </xf>
    <xf numFmtId="0" fontId="21" fillId="0" borderId="0" xfId="67" applyFont="1" applyAlignment="1">
      <alignment vertical="justify"/>
      <protection/>
    </xf>
    <xf numFmtId="49" fontId="21" fillId="0" borderId="0" xfId="67" applyNumberFormat="1" applyFont="1" applyAlignment="1">
      <alignment horizontal="center" vertical="justify"/>
      <protection/>
    </xf>
    <xf numFmtId="49" fontId="21" fillId="0" borderId="0" xfId="67" applyNumberFormat="1" applyFont="1" applyAlignment="1">
      <alignment horizontal="left" vertical="justify" wrapText="1"/>
      <protection/>
    </xf>
    <xf numFmtId="49" fontId="24" fillId="0" borderId="0" xfId="67" applyNumberFormat="1" applyFont="1" applyAlignment="1">
      <alignment horizontal="center"/>
      <protection/>
    </xf>
    <xf numFmtId="49" fontId="25" fillId="0" borderId="0" xfId="67" applyNumberFormat="1" applyFont="1" applyAlignment="1">
      <alignment horizontal="center" vertical="top"/>
      <protection/>
    </xf>
    <xf numFmtId="49" fontId="25" fillId="0" borderId="0" xfId="67" applyNumberFormat="1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1" fontId="21" fillId="0" borderId="0" xfId="67" applyNumberFormat="1" applyFont="1" applyAlignment="1">
      <alignment/>
      <protection/>
    </xf>
    <xf numFmtId="0" fontId="21" fillId="0" borderId="0" xfId="67" applyFont="1" applyAlignment="1">
      <alignment/>
      <protection/>
    </xf>
    <xf numFmtId="49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/>
      <protection/>
    </xf>
    <xf numFmtId="49" fontId="21" fillId="0" borderId="0" xfId="67" applyNumberFormat="1" applyFont="1" applyAlignment="1">
      <alignment wrapText="1"/>
      <protection/>
    </xf>
    <xf numFmtId="0" fontId="26" fillId="0" borderId="0" xfId="67" applyFont="1" applyAlignment="1">
      <alignment horizontal="center"/>
      <protection/>
    </xf>
    <xf numFmtId="49" fontId="27" fillId="0" borderId="0" xfId="67" applyNumberFormat="1" applyFont="1" applyAlignment="1">
      <alignment horizontal="center"/>
      <protection/>
    </xf>
    <xf numFmtId="1" fontId="26" fillId="0" borderId="0" xfId="67" applyNumberFormat="1" applyFont="1" applyAlignment="1">
      <alignment/>
      <protection/>
    </xf>
    <xf numFmtId="0" fontId="26" fillId="0" borderId="0" xfId="67" applyFont="1" applyAlignment="1">
      <alignment/>
      <protection/>
    </xf>
    <xf numFmtId="49" fontId="26" fillId="0" borderId="0" xfId="67" applyNumberFormat="1" applyFont="1" applyAlignment="1">
      <alignment horizontal="center"/>
      <protection/>
    </xf>
    <xf numFmtId="49" fontId="26" fillId="0" borderId="0" xfId="67" applyNumberFormat="1" applyFont="1" applyAlignment="1">
      <alignment/>
      <protection/>
    </xf>
    <xf numFmtId="49" fontId="26" fillId="0" borderId="0" xfId="67" applyNumberFormat="1" applyFont="1" applyAlignment="1">
      <alignment wrapText="1"/>
      <protection/>
    </xf>
    <xf numFmtId="49" fontId="26" fillId="0" borderId="0" xfId="67" applyNumberFormat="1" applyFont="1" applyBorder="1" applyAlignment="1">
      <alignment horizontal="center" vertical="justify" wrapText="1"/>
      <protection/>
    </xf>
    <xf numFmtId="49" fontId="26" fillId="0" borderId="0" xfId="67" applyNumberFormat="1" applyFont="1" applyBorder="1" applyAlignment="1">
      <alignment horizontal="left" vertical="justify"/>
      <protection/>
    </xf>
    <xf numFmtId="1" fontId="26" fillId="0" borderId="0" xfId="67" applyNumberFormat="1" applyFont="1" applyBorder="1" applyAlignment="1">
      <alignment horizontal="center" vertical="justify"/>
      <protection/>
    </xf>
    <xf numFmtId="49" fontId="26" fillId="0" borderId="0" xfId="67" applyNumberFormat="1" applyFont="1" applyBorder="1" applyAlignment="1">
      <alignment horizontal="center" vertical="justify"/>
      <protection/>
    </xf>
    <xf numFmtId="0" fontId="23" fillId="0" borderId="0" xfId="67" applyFont="1" applyAlignment="1">
      <alignment vertical="justify"/>
      <protection/>
    </xf>
    <xf numFmtId="49" fontId="23" fillId="0" borderId="0" xfId="67" applyNumberFormat="1" applyFont="1" applyAlignment="1">
      <alignment horizontal="center" vertical="justify" wrapText="1"/>
      <protection/>
    </xf>
    <xf numFmtId="49" fontId="23" fillId="0" borderId="0" xfId="67" applyNumberFormat="1" applyFont="1" applyAlignment="1">
      <alignment horizontal="center" vertical="justify"/>
      <protection/>
    </xf>
    <xf numFmtId="49" fontId="23" fillId="0" borderId="0" xfId="67" applyNumberFormat="1" applyFont="1" applyAlignment="1">
      <alignment horizontal="left" vertical="justify" wrapText="1"/>
      <protection/>
    </xf>
    <xf numFmtId="49" fontId="28" fillId="0" borderId="0" xfId="67" applyNumberFormat="1" applyFont="1" applyAlignment="1">
      <alignment horizontal="right"/>
      <protection/>
    </xf>
    <xf numFmtId="49" fontId="28" fillId="0" borderId="0" xfId="67" applyNumberFormat="1" applyFont="1" applyAlignment="1">
      <alignment horizontal="center"/>
      <protection/>
    </xf>
    <xf numFmtId="1" fontId="28" fillId="0" borderId="0" xfId="67" applyNumberFormat="1" applyFont="1" applyAlignment="1">
      <alignment/>
      <protection/>
    </xf>
    <xf numFmtId="0" fontId="28" fillId="0" borderId="0" xfId="67" applyFont="1" applyAlignment="1">
      <alignment/>
      <protection/>
    </xf>
    <xf numFmtId="49" fontId="28" fillId="0" borderId="0" xfId="67" applyNumberFormat="1" applyFont="1" applyAlignment="1">
      <alignment/>
      <protection/>
    </xf>
    <xf numFmtId="49" fontId="28" fillId="0" borderId="0" xfId="67" applyNumberFormat="1" applyFont="1" applyAlignment="1">
      <alignment wrapText="1"/>
      <protection/>
    </xf>
    <xf numFmtId="49" fontId="29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left" vertical="justify"/>
      <protection/>
    </xf>
    <xf numFmtId="1" fontId="21" fillId="0" borderId="0" xfId="67" applyNumberFormat="1" applyFont="1" applyAlignment="1">
      <alignment horizontal="center" vertical="justify"/>
      <protection/>
    </xf>
    <xf numFmtId="49" fontId="21" fillId="0" borderId="0" xfId="67" applyNumberFormat="1" applyFont="1" applyAlignment="1">
      <alignment horizontal="center" vertical="justify" wrapText="1"/>
      <protection/>
    </xf>
    <xf numFmtId="49" fontId="28" fillId="0" borderId="12" xfId="67" applyNumberFormat="1" applyFont="1" applyBorder="1" applyAlignment="1">
      <alignment horizontal="center" vertical="center" wrapText="1"/>
      <protection/>
    </xf>
    <xf numFmtId="49" fontId="28" fillId="0" borderId="12" xfId="67" applyNumberFormat="1" applyFont="1" applyBorder="1" applyAlignment="1">
      <alignment horizontal="center" vertical="center"/>
      <protection/>
    </xf>
    <xf numFmtId="1" fontId="28" fillId="0" borderId="12" xfId="67" applyNumberFormat="1" applyFont="1" applyBorder="1" applyAlignment="1">
      <alignment horizontal="center" vertical="center"/>
      <protection/>
    </xf>
    <xf numFmtId="49" fontId="28" fillId="0" borderId="13" xfId="67" applyNumberFormat="1" applyFont="1" applyBorder="1" applyAlignment="1">
      <alignment horizontal="center" vertical="center" wrapText="1"/>
      <protection/>
    </xf>
    <xf numFmtId="49" fontId="28" fillId="0" borderId="0" xfId="67" applyNumberFormat="1" applyFont="1" applyBorder="1" applyAlignment="1">
      <alignment horizontal="center" vertical="center" wrapText="1"/>
      <protection/>
    </xf>
    <xf numFmtId="0" fontId="30" fillId="0" borderId="0" xfId="67" applyFont="1" applyAlignment="1">
      <alignment horizontal="center" vertical="center"/>
      <protection/>
    </xf>
    <xf numFmtId="49" fontId="30" fillId="0" borderId="0" xfId="67" applyNumberFormat="1" applyFont="1" applyAlignment="1">
      <alignment horizontal="center" vertical="center" wrapText="1"/>
      <protection/>
    </xf>
    <xf numFmtId="49" fontId="30" fillId="0" borderId="0" xfId="67" applyNumberFormat="1" applyFont="1" applyAlignment="1">
      <alignment horizontal="center" vertical="center"/>
      <protection/>
    </xf>
    <xf numFmtId="49" fontId="26" fillId="0" borderId="12" xfId="67" applyNumberFormat="1" applyFont="1" applyBorder="1" applyAlignment="1">
      <alignment horizontal="center" vertical="center" wrapText="1"/>
      <protection/>
    </xf>
    <xf numFmtId="49" fontId="26" fillId="0" borderId="12" xfId="67" applyNumberFormat="1" applyFont="1" applyBorder="1" applyAlignment="1">
      <alignment horizontal="left" vertical="center"/>
      <protection/>
    </xf>
    <xf numFmtId="1" fontId="26" fillId="0" borderId="12" xfId="67" applyNumberFormat="1" applyFont="1" applyBorder="1" applyAlignment="1">
      <alignment horizontal="center" vertical="center"/>
      <protection/>
    </xf>
    <xf numFmtId="49" fontId="26" fillId="0" borderId="13" xfId="67" applyNumberFormat="1" applyFont="1" applyBorder="1" applyAlignment="1">
      <alignment horizontal="center" vertical="justify"/>
      <protection/>
    </xf>
    <xf numFmtId="49" fontId="31" fillId="0" borderId="0" xfId="67" applyNumberFormat="1" applyFont="1" applyAlignment="1">
      <alignment horizontal="left"/>
      <protection/>
    </xf>
    <xf numFmtId="49" fontId="31" fillId="0" borderId="0" xfId="67" applyNumberFormat="1" applyFont="1" applyAlignment="1">
      <alignment horizontal="center"/>
      <protection/>
    </xf>
    <xf numFmtId="1" fontId="31" fillId="0" borderId="0" xfId="67" applyNumberFormat="1" applyFont="1" applyAlignment="1">
      <alignment horizontal="left"/>
      <protection/>
    </xf>
    <xf numFmtId="0" fontId="23" fillId="0" borderId="0" xfId="67" applyFont="1" applyAlignment="1">
      <alignment horizontal="center" vertical="justify"/>
      <protection/>
    </xf>
    <xf numFmtId="0" fontId="24" fillId="0" borderId="0" xfId="66" applyFont="1" applyAlignment="1">
      <alignment vertical="top"/>
      <protection/>
    </xf>
    <xf numFmtId="0" fontId="32" fillId="0" borderId="0" xfId="66" applyFont="1" applyAlignment="1">
      <alignment horizontal="center" vertical="top"/>
      <protection/>
    </xf>
    <xf numFmtId="0" fontId="24" fillId="0" borderId="0" xfId="66" applyFont="1" applyAlignment="1">
      <alignment horizontal="center" vertical="top"/>
      <protection/>
    </xf>
    <xf numFmtId="49" fontId="24" fillId="0" borderId="0" xfId="66" applyNumberFormat="1" applyFont="1" applyAlignment="1">
      <alignment vertical="top" wrapText="1"/>
      <protection/>
    </xf>
    <xf numFmtId="49" fontId="24" fillId="0" borderId="0" xfId="66" applyNumberFormat="1" applyFont="1" applyAlignment="1">
      <alignment horizontal="center" vertical="top"/>
      <protection/>
    </xf>
    <xf numFmtId="49" fontId="24" fillId="0" borderId="0" xfId="66" applyNumberFormat="1" applyFont="1" applyAlignment="1">
      <alignment horizontal="left" vertical="top" wrapText="1"/>
      <protection/>
    </xf>
    <xf numFmtId="49" fontId="24" fillId="0" borderId="0" xfId="66" applyNumberFormat="1" applyFont="1" applyAlignment="1">
      <alignment horizontal="center" vertical="center" wrapText="1"/>
      <protection/>
    </xf>
    <xf numFmtId="49" fontId="24" fillId="0" borderId="0" xfId="66" applyNumberFormat="1" applyFont="1" applyAlignment="1">
      <alignment horizontal="center" vertical="center"/>
      <protection/>
    </xf>
    <xf numFmtId="0" fontId="33" fillId="0" borderId="0" xfId="66" applyFont="1" applyAlignment="1">
      <alignment horizontal="center" vertical="top"/>
      <protection/>
    </xf>
    <xf numFmtId="0" fontId="34" fillId="0" borderId="0" xfId="66" applyFont="1" applyAlignment="1">
      <alignment horizontal="center" vertical="top"/>
      <protection/>
    </xf>
    <xf numFmtId="49" fontId="35" fillId="0" borderId="0" xfId="66" applyNumberFormat="1" applyFont="1" applyAlignment="1">
      <alignment vertical="top"/>
      <protection/>
    </xf>
    <xf numFmtId="49" fontId="35" fillId="0" borderId="0" xfId="66" applyNumberFormat="1" applyFont="1" applyAlignment="1">
      <alignment horizontal="left" vertical="top"/>
      <protection/>
    </xf>
    <xf numFmtId="49" fontId="35" fillId="0" borderId="0" xfId="66" applyNumberFormat="1" applyFont="1" applyAlignment="1">
      <alignment horizontal="center" vertical="top"/>
      <protection/>
    </xf>
    <xf numFmtId="49" fontId="23" fillId="0" borderId="0" xfId="66" applyNumberFormat="1" applyFont="1" applyAlignment="1">
      <alignment horizontal="right" vertical="top"/>
      <protection/>
    </xf>
    <xf numFmtId="49" fontId="36" fillId="0" borderId="0" xfId="66" applyNumberFormat="1" applyFont="1" applyAlignment="1">
      <alignment vertical="top"/>
      <protection/>
    </xf>
    <xf numFmtId="0" fontId="34" fillId="0" borderId="0" xfId="66" applyFont="1" applyAlignment="1">
      <alignment vertical="top"/>
      <protection/>
    </xf>
    <xf numFmtId="49" fontId="21" fillId="0" borderId="0" xfId="66" applyNumberFormat="1" applyFont="1" applyAlignment="1">
      <alignment vertical="top"/>
      <protection/>
    </xf>
    <xf numFmtId="0" fontId="21" fillId="0" borderId="0" xfId="66" applyFont="1" applyAlignment="1">
      <alignment vertical="top"/>
      <protection/>
    </xf>
    <xf numFmtId="49" fontId="23" fillId="0" borderId="0" xfId="66" applyNumberFormat="1" applyFont="1" applyAlignment="1">
      <alignment horizontal="center" vertical="center"/>
      <protection/>
    </xf>
    <xf numFmtId="0" fontId="18" fillId="0" borderId="12" xfId="66" applyFont="1" applyBorder="1" applyAlignment="1">
      <alignment horizontal="center" vertical="center" shrinkToFit="1"/>
      <protection/>
    </xf>
    <xf numFmtId="49" fontId="18" fillId="0" borderId="12" xfId="66" applyNumberFormat="1" applyFont="1" applyBorder="1" applyAlignment="1">
      <alignment horizontal="center" vertical="center" shrinkToFit="1"/>
      <protection/>
    </xf>
    <xf numFmtId="49" fontId="18" fillId="0" borderId="12" xfId="66" applyNumberFormat="1" applyFont="1" applyBorder="1" applyAlignment="1">
      <alignment horizontal="center" vertical="center" wrapText="1"/>
      <protection/>
    </xf>
    <xf numFmtId="49" fontId="18" fillId="0" borderId="12" xfId="66" applyNumberFormat="1" applyFont="1" applyBorder="1" applyAlignment="1">
      <alignment horizontal="center" vertical="center"/>
      <protection/>
    </xf>
    <xf numFmtId="0" fontId="19" fillId="0" borderId="1" xfId="66" applyFont="1" applyBorder="1" applyAlignment="1">
      <alignment horizontal="center" vertical="top"/>
      <protection/>
    </xf>
    <xf numFmtId="49" fontId="18" fillId="0" borderId="1" xfId="19" applyFont="1" applyBorder="1" applyAlignment="1">
      <alignment horizontal="center" vertical="top" shrinkToFit="1"/>
      <protection/>
    </xf>
    <xf numFmtId="49" fontId="18" fillId="0" borderId="1" xfId="19" applyFont="1" applyBorder="1" applyAlignment="1">
      <alignment horizontal="left" vertical="top" shrinkToFit="1"/>
      <protection/>
    </xf>
    <xf numFmtId="49" fontId="31" fillId="0" borderId="0" xfId="66" applyNumberFormat="1" applyFont="1" applyAlignment="1">
      <alignment horizontal="left"/>
      <protection/>
    </xf>
    <xf numFmtId="49" fontId="31" fillId="0" borderId="0" xfId="66" applyNumberFormat="1" applyFont="1" applyAlignment="1">
      <alignment horizontal="center"/>
      <protection/>
    </xf>
    <xf numFmtId="49" fontId="18" fillId="0" borderId="1" xfId="19" applyFont="1" applyBorder="1" applyAlignment="1">
      <alignment vertical="top" shrinkToFit="1"/>
      <protection/>
    </xf>
    <xf numFmtId="0" fontId="37" fillId="0" borderId="0" xfId="66" applyFont="1" applyAlignment="1">
      <alignment horizontal="center" vertical="top"/>
      <protection/>
    </xf>
    <xf numFmtId="49" fontId="17" fillId="0" borderId="0" xfId="66" applyNumberFormat="1" applyFont="1" applyAlignment="1">
      <alignment vertical="top" wrapText="1"/>
      <protection/>
    </xf>
    <xf numFmtId="0" fontId="6" fillId="0" borderId="0" xfId="62" applyFont="1">
      <alignment/>
      <protection/>
    </xf>
    <xf numFmtId="0" fontId="19" fillId="0" borderId="0" xfId="62" applyFont="1" applyAlignment="1">
      <alignment horizontal="center" vertical="center"/>
      <protection/>
    </xf>
    <xf numFmtId="0" fontId="2" fillId="0" borderId="0" xfId="62">
      <alignment/>
      <protection/>
    </xf>
    <xf numFmtId="2" fontId="20" fillId="0" borderId="0" xfId="62" applyNumberFormat="1" applyFont="1" applyFill="1" applyAlignment="1">
      <alignment horizontal="center" vertical="center"/>
      <protection/>
    </xf>
    <xf numFmtId="0" fontId="18" fillId="0" borderId="0" xfId="62" applyFont="1">
      <alignment/>
      <protection/>
    </xf>
    <xf numFmtId="2" fontId="19" fillId="0" borderId="12" xfId="62" applyNumberFormat="1" applyFont="1" applyFill="1" applyBorder="1" applyAlignment="1">
      <alignment horizontal="center" vertical="center" wrapText="1"/>
      <protection/>
    </xf>
    <xf numFmtId="2" fontId="19" fillId="0" borderId="12" xfId="62" applyNumberFormat="1" applyFont="1" applyFill="1" applyBorder="1" applyAlignment="1">
      <alignment horizontal="center" vertical="center"/>
      <protection/>
    </xf>
    <xf numFmtId="164" fontId="19" fillId="0" borderId="12" xfId="62" applyNumberFormat="1" applyFont="1" applyFill="1" applyBorder="1" applyAlignment="1">
      <alignment horizontal="center" vertical="center"/>
      <protection/>
    </xf>
    <xf numFmtId="164" fontId="19" fillId="0" borderId="12" xfId="62" applyNumberFormat="1" applyFont="1" applyFill="1" applyBorder="1" applyAlignment="1">
      <alignment horizontal="center" vertical="center" wrapText="1"/>
      <protection/>
    </xf>
    <xf numFmtId="164" fontId="18" fillId="0" borderId="12" xfId="62" applyNumberFormat="1" applyFont="1" applyBorder="1" applyAlignment="1">
      <alignment horizontal="center" vertical="center"/>
      <protection/>
    </xf>
    <xf numFmtId="2" fontId="18" fillId="0" borderId="12" xfId="62" applyNumberFormat="1" applyFont="1" applyBorder="1" applyAlignment="1">
      <alignment horizontal="left" vertical="center" wrapText="1" shrinkToFit="1"/>
      <protection/>
    </xf>
    <xf numFmtId="164" fontId="38" fillId="0" borderId="12" xfId="62" applyNumberFormat="1" applyFont="1" applyBorder="1" applyAlignment="1">
      <alignment horizontal="center" vertical="center"/>
      <protection/>
    </xf>
    <xf numFmtId="165" fontId="6" fillId="0" borderId="12" xfId="62" applyNumberFormat="1" applyFont="1" applyBorder="1" applyAlignment="1">
      <alignment horizontal="center" vertical="center"/>
      <protection/>
    </xf>
    <xf numFmtId="49" fontId="31" fillId="0" borderId="12" xfId="67" applyNumberFormat="1" applyFont="1" applyBorder="1" applyAlignment="1">
      <alignment horizontal="left" vertical="center" wrapText="1"/>
      <protection/>
    </xf>
    <xf numFmtId="49" fontId="31" fillId="0" borderId="12" xfId="67" applyNumberFormat="1" applyFont="1" applyBorder="1" applyAlignment="1">
      <alignment horizontal="left" vertical="center" wrapText="1" shrinkToFit="1"/>
      <protection/>
    </xf>
    <xf numFmtId="0" fontId="8" fillId="33" borderId="14" xfId="65" applyFont="1" applyFill="1" applyBorder="1" applyAlignment="1">
      <alignment horizontal="center" vertical="center"/>
      <protection/>
    </xf>
    <xf numFmtId="0" fontId="9" fillId="35" borderId="15" xfId="65" applyFont="1" applyFill="1" applyBorder="1" applyAlignment="1">
      <alignment horizontal="center" vertical="center"/>
      <protection/>
    </xf>
    <xf numFmtId="0" fontId="9" fillId="35" borderId="16" xfId="65" applyFont="1" applyFill="1" applyBorder="1" applyAlignment="1">
      <alignment horizontal="center" vertical="center"/>
      <protection/>
    </xf>
    <xf numFmtId="0" fontId="7" fillId="34" borderId="17" xfId="65" applyNumberFormat="1" applyFont="1" applyFill="1" applyBorder="1" applyAlignment="1">
      <alignment horizontal="center" vertical="center"/>
      <protection/>
    </xf>
    <xf numFmtId="1" fontId="7" fillId="34" borderId="17" xfId="65" applyNumberFormat="1" applyFont="1" applyFill="1" applyBorder="1" applyAlignment="1">
      <alignment horizontal="center" vertical="center"/>
      <protection/>
    </xf>
    <xf numFmtId="0" fontId="9" fillId="35" borderId="18" xfId="65" applyFont="1" applyFill="1" applyBorder="1" applyAlignment="1">
      <alignment horizontal="center" vertical="center"/>
      <protection/>
    </xf>
    <xf numFmtId="0" fontId="39" fillId="0" borderId="0" xfId="58" applyFont="1">
      <alignment/>
      <protection/>
    </xf>
    <xf numFmtId="0" fontId="39" fillId="0" borderId="0" xfId="58" applyFont="1" applyAlignment="1">
      <alignment horizontal="center"/>
      <protection/>
    </xf>
    <xf numFmtId="0" fontId="40" fillId="0" borderId="12" xfId="58" applyFont="1" applyBorder="1" applyAlignment="1">
      <alignment horizontal="center" vertical="center"/>
      <protection/>
    </xf>
    <xf numFmtId="0" fontId="39" fillId="0" borderId="12" xfId="58" applyFont="1" applyBorder="1" applyAlignment="1">
      <alignment horizontal="center" vertical="center"/>
      <protection/>
    </xf>
    <xf numFmtId="0" fontId="41" fillId="36" borderId="12" xfId="58" applyFont="1" applyFill="1" applyBorder="1" applyAlignment="1">
      <alignment horizontal="center" vertical="center"/>
      <protection/>
    </xf>
    <xf numFmtId="0" fontId="41" fillId="0" borderId="12" xfId="58" applyFont="1" applyBorder="1" applyAlignment="1">
      <alignment horizontal="center" vertical="center" wrapText="1"/>
      <protection/>
    </xf>
    <xf numFmtId="0" fontId="39" fillId="34" borderId="12" xfId="58" applyFont="1" applyFill="1" applyBorder="1" applyAlignment="1">
      <alignment horizontal="left"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39" fillId="36" borderId="0" xfId="58" applyFont="1" applyFill="1" applyAlignment="1">
      <alignment horizontal="center"/>
      <protection/>
    </xf>
    <xf numFmtId="46" fontId="41" fillId="0" borderId="12" xfId="58" applyNumberFormat="1" applyFont="1" applyBorder="1" applyAlignment="1">
      <alignment horizontal="center" vertical="center" wrapText="1"/>
      <protection/>
    </xf>
    <xf numFmtId="0" fontId="42" fillId="0" borderId="12" xfId="58" applyFont="1" applyBorder="1" applyAlignment="1">
      <alignment horizontal="center" vertical="center"/>
      <protection/>
    </xf>
    <xf numFmtId="0" fontId="39" fillId="34" borderId="12" xfId="58" applyFont="1" applyFill="1" applyBorder="1" applyAlignment="1">
      <alignment horizontal="center" vertical="center"/>
      <protection/>
    </xf>
    <xf numFmtId="0" fontId="39" fillId="0" borderId="12" xfId="58" applyFont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43" fillId="0" borderId="0" xfId="58" applyFont="1" applyAlignment="1">
      <alignment horizontal="right"/>
      <protection/>
    </xf>
    <xf numFmtId="0" fontId="7" fillId="0" borderId="0" xfId="58" applyFont="1" applyAlignment="1">
      <alignment horizontal="center"/>
      <protection/>
    </xf>
    <xf numFmtId="0" fontId="43" fillId="0" borderId="0" xfId="58" applyFont="1" applyAlignment="1">
      <alignment horizontal="left"/>
      <protection/>
    </xf>
    <xf numFmtId="0" fontId="39" fillId="36" borderId="12" xfId="58" applyFont="1" applyFill="1" applyBorder="1" applyAlignment="1">
      <alignment horizontal="center" vertical="center"/>
      <protection/>
    </xf>
    <xf numFmtId="20" fontId="39" fillId="0" borderId="12" xfId="58" applyNumberFormat="1" applyFont="1" applyBorder="1" applyAlignment="1">
      <alignment horizontal="center" vertical="center" wrapText="1"/>
      <protection/>
    </xf>
    <xf numFmtId="0" fontId="39" fillId="0" borderId="0" xfId="58" applyFont="1" applyBorder="1">
      <alignment/>
      <protection/>
    </xf>
    <xf numFmtId="0" fontId="39" fillId="0" borderId="0" xfId="58" applyFont="1" applyAlignment="1">
      <alignment vertical="center"/>
      <protection/>
    </xf>
    <xf numFmtId="49" fontId="39" fillId="0" borderId="12" xfId="58" applyNumberFormat="1" applyFont="1" applyBorder="1" applyAlignment="1">
      <alignment horizontal="center" vertical="center"/>
      <protection/>
    </xf>
    <xf numFmtId="0" fontId="39" fillId="0" borderId="0" xfId="58" applyFont="1" applyBorder="1" applyAlignment="1">
      <alignment/>
      <protection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14" fillId="0" borderId="0" xfId="0" applyFont="1" applyAlignment="1">
      <alignment/>
    </xf>
    <xf numFmtId="49" fontId="46" fillId="0" borderId="0" xfId="0" applyNumberFormat="1" applyFont="1" applyBorder="1" applyAlignment="1">
      <alignment horizontal="center" wrapText="1"/>
    </xf>
    <xf numFmtId="0" fontId="7" fillId="0" borderId="12" xfId="58" applyFont="1" applyBorder="1" applyAlignment="1">
      <alignment horizontal="center" vertical="center" wrapText="1"/>
      <protection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2" fillId="0" borderId="19" xfId="65" applyBorder="1" applyAlignment="1">
      <alignment/>
      <protection/>
    </xf>
    <xf numFmtId="0" fontId="50" fillId="0" borderId="0" xfId="62" applyFont="1" applyAlignment="1">
      <alignment horizontal="left"/>
      <protection/>
    </xf>
    <xf numFmtId="0" fontId="50" fillId="0" borderId="0" xfId="62" applyFont="1">
      <alignment/>
      <protection/>
    </xf>
    <xf numFmtId="0" fontId="51" fillId="0" borderId="0" xfId="62" applyFont="1">
      <alignment/>
      <protection/>
    </xf>
    <xf numFmtId="0" fontId="52" fillId="38" borderId="20" xfId="62" applyFont="1" applyFill="1" applyBorder="1" applyAlignment="1">
      <alignment horizontal="center"/>
      <protection/>
    </xf>
    <xf numFmtId="0" fontId="52" fillId="37" borderId="21" xfId="62" applyFont="1" applyFill="1" applyBorder="1" applyAlignment="1">
      <alignment horizontal="center"/>
      <protection/>
    </xf>
    <xf numFmtId="0" fontId="52" fillId="0" borderId="22" xfId="62" applyFont="1" applyBorder="1" applyAlignment="1">
      <alignment horizontal="center"/>
      <protection/>
    </xf>
    <xf numFmtId="0" fontId="52" fillId="0" borderId="12" xfId="62" applyFont="1" applyBorder="1" applyAlignment="1">
      <alignment horizontal="left"/>
      <protection/>
    </xf>
    <xf numFmtId="0" fontId="53" fillId="0" borderId="23" xfId="62" applyFont="1" applyBorder="1" applyAlignment="1">
      <alignment horizontal="left"/>
      <protection/>
    </xf>
    <xf numFmtId="0" fontId="10" fillId="0" borderId="20" xfId="62" applyFont="1" applyBorder="1" applyAlignment="1">
      <alignment horizontal="center"/>
      <protection/>
    </xf>
    <xf numFmtId="0" fontId="52" fillId="0" borderId="24" xfId="62" applyFont="1" applyBorder="1" applyAlignment="1">
      <alignment horizontal="center"/>
      <protection/>
    </xf>
    <xf numFmtId="0" fontId="52" fillId="39" borderId="25" xfId="62" applyFont="1" applyFill="1" applyBorder="1" applyAlignment="1">
      <alignment horizontal="center"/>
      <protection/>
    </xf>
    <xf numFmtId="0" fontId="53" fillId="0" borderId="12" xfId="62" applyFont="1" applyBorder="1" applyAlignment="1">
      <alignment horizontal="center"/>
      <protection/>
    </xf>
    <xf numFmtId="0" fontId="54" fillId="0" borderId="26" xfId="62" applyFont="1" applyBorder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52" fillId="0" borderId="27" xfId="62" applyFont="1" applyBorder="1" applyAlignment="1">
      <alignment horizontal="center"/>
      <protection/>
    </xf>
    <xf numFmtId="0" fontId="52" fillId="39" borderId="28" xfId="62" applyFont="1" applyFill="1" applyBorder="1" applyAlignment="1">
      <alignment horizontal="center"/>
      <protection/>
    </xf>
    <xf numFmtId="0" fontId="54" fillId="0" borderId="29" xfId="62" applyFont="1" applyBorder="1" applyAlignment="1">
      <alignment horizontal="left"/>
      <protection/>
    </xf>
    <xf numFmtId="0" fontId="52" fillId="38" borderId="30" xfId="62" applyFont="1" applyFill="1" applyBorder="1" applyAlignment="1">
      <alignment horizontal="center"/>
      <protection/>
    </xf>
    <xf numFmtId="0" fontId="54" fillId="0" borderId="23" xfId="62" applyFont="1" applyBorder="1" applyAlignment="1">
      <alignment horizontal="left"/>
      <protection/>
    </xf>
    <xf numFmtId="0" fontId="53" fillId="0" borderId="12" xfId="62" applyFont="1" applyBorder="1" applyAlignment="1">
      <alignment horizontal="center" vertical="center" wrapText="1"/>
      <protection/>
    </xf>
    <xf numFmtId="0" fontId="52" fillId="0" borderId="31" xfId="62" applyFont="1" applyBorder="1" applyAlignment="1">
      <alignment horizontal="center"/>
      <protection/>
    </xf>
    <xf numFmtId="0" fontId="52" fillId="0" borderId="30" xfId="62" applyFont="1" applyBorder="1" applyAlignment="1">
      <alignment horizontal="center"/>
      <protection/>
    </xf>
    <xf numFmtId="0" fontId="52" fillId="0" borderId="32" xfId="62" applyFont="1" applyBorder="1" applyAlignment="1">
      <alignment horizontal="center"/>
      <protection/>
    </xf>
    <xf numFmtId="0" fontId="52" fillId="0" borderId="22" xfId="62" applyFont="1" applyFill="1" applyBorder="1" applyAlignment="1">
      <alignment horizontal="center"/>
      <protection/>
    </xf>
    <xf numFmtId="0" fontId="53" fillId="0" borderId="12" xfId="62" applyFont="1" applyFill="1" applyBorder="1" applyAlignment="1">
      <alignment horizontal="left"/>
      <protection/>
    </xf>
    <xf numFmtId="0" fontId="54" fillId="0" borderId="33" xfId="62" applyFont="1" applyFill="1" applyBorder="1" applyAlignment="1">
      <alignment horizontal="left"/>
      <protection/>
    </xf>
    <xf numFmtId="0" fontId="10" fillId="0" borderId="34" xfId="62" applyFont="1" applyBorder="1">
      <alignment/>
      <protection/>
    </xf>
    <xf numFmtId="0" fontId="52" fillId="0" borderId="0" xfId="62" applyFont="1" applyFill="1" applyBorder="1" applyAlignment="1">
      <alignment horizontal="center"/>
      <protection/>
    </xf>
    <xf numFmtId="0" fontId="53" fillId="0" borderId="12" xfId="62" applyFont="1" applyFill="1" applyBorder="1" applyAlignment="1">
      <alignment horizontal="center"/>
      <protection/>
    </xf>
    <xf numFmtId="0" fontId="54" fillId="0" borderId="13" xfId="62" applyFont="1" applyFill="1" applyBorder="1" applyAlignment="1">
      <alignment horizontal="left"/>
      <protection/>
    </xf>
    <xf numFmtId="0" fontId="10" fillId="0" borderId="0" xfId="62" applyFont="1">
      <alignment/>
      <protection/>
    </xf>
    <xf numFmtId="0" fontId="54" fillId="0" borderId="35" xfId="62" applyFont="1" applyFill="1" applyBorder="1" applyAlignment="1">
      <alignment horizontal="left"/>
      <protection/>
    </xf>
    <xf numFmtId="0" fontId="54" fillId="0" borderId="33" xfId="62" applyFont="1" applyBorder="1" applyAlignment="1">
      <alignment horizontal="left"/>
      <protection/>
    </xf>
    <xf numFmtId="0" fontId="10" fillId="0" borderId="36" xfId="62" applyFont="1" applyBorder="1">
      <alignment/>
      <protection/>
    </xf>
    <xf numFmtId="0" fontId="53" fillId="39" borderId="12" xfId="62" applyFont="1" applyFill="1" applyBorder="1" applyAlignment="1">
      <alignment horizontal="center"/>
      <protection/>
    </xf>
    <xf numFmtId="0" fontId="54" fillId="0" borderId="13" xfId="62" applyFont="1" applyBorder="1" applyAlignment="1">
      <alignment horizontal="left"/>
      <protection/>
    </xf>
    <xf numFmtId="0" fontId="10" fillId="0" borderId="0" xfId="62" applyFont="1" applyBorder="1">
      <alignment/>
      <protection/>
    </xf>
    <xf numFmtId="0" fontId="54" fillId="0" borderId="0" xfId="62" applyFont="1" applyBorder="1" applyAlignment="1">
      <alignment horizontal="left"/>
      <protection/>
    </xf>
    <xf numFmtId="0" fontId="10" fillId="0" borderId="25" xfId="62" applyFont="1" applyBorder="1" applyAlignment="1">
      <alignment horizontal="center"/>
      <protection/>
    </xf>
    <xf numFmtId="0" fontId="10" fillId="0" borderId="28" xfId="62" applyFont="1" applyBorder="1">
      <alignment/>
      <protection/>
    </xf>
    <xf numFmtId="0" fontId="52" fillId="40" borderId="30" xfId="62" applyFont="1" applyFill="1" applyBorder="1" applyAlignment="1">
      <alignment horizontal="center"/>
      <protection/>
    </xf>
    <xf numFmtId="0" fontId="10" fillId="0" borderId="20" xfId="62" applyFont="1" applyBorder="1">
      <alignment/>
      <protection/>
    </xf>
    <xf numFmtId="0" fontId="53" fillId="0" borderId="12" xfId="62" applyFont="1" applyBorder="1" applyAlignment="1">
      <alignment horizontal="center" wrapText="1"/>
      <protection/>
    </xf>
    <xf numFmtId="0" fontId="52" fillId="39" borderId="27" xfId="62" applyFont="1" applyFill="1" applyBorder="1" applyAlignment="1">
      <alignment horizontal="center"/>
      <protection/>
    </xf>
    <xf numFmtId="0" fontId="52" fillId="38" borderId="24" xfId="62" applyFont="1" applyFill="1" applyBorder="1" applyAlignment="1">
      <alignment horizontal="center"/>
      <protection/>
    </xf>
    <xf numFmtId="0" fontId="52" fillId="37" borderId="22" xfId="62" applyFont="1" applyFill="1" applyBorder="1" applyAlignment="1">
      <alignment horizontal="center"/>
      <protection/>
    </xf>
    <xf numFmtId="0" fontId="10" fillId="0" borderId="37" xfId="62" applyFont="1" applyBorder="1" applyAlignment="1">
      <alignment horizontal="center"/>
      <protection/>
    </xf>
    <xf numFmtId="0" fontId="52" fillId="39" borderId="24" xfId="62" applyFont="1" applyFill="1" applyBorder="1" applyAlignment="1">
      <alignment horizontal="center"/>
      <protection/>
    </xf>
    <xf numFmtId="0" fontId="52" fillId="39" borderId="32" xfId="62" applyFont="1" applyFill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54" fillId="0" borderId="38" xfId="62" applyFont="1" applyBorder="1" applyAlignment="1">
      <alignment horizontal="left"/>
      <protection/>
    </xf>
    <xf numFmtId="0" fontId="52" fillId="39" borderId="31" xfId="62" applyFont="1" applyFill="1" applyBorder="1" applyAlignment="1">
      <alignment horizontal="center"/>
      <protection/>
    </xf>
    <xf numFmtId="0" fontId="52" fillId="40" borderId="20" xfId="62" applyFont="1" applyFill="1" applyBorder="1" applyAlignment="1">
      <alignment horizontal="center"/>
      <protection/>
    </xf>
    <xf numFmtId="0" fontId="2" fillId="0" borderId="0" xfId="62" applyFill="1" applyBorder="1">
      <alignment/>
      <protection/>
    </xf>
    <xf numFmtId="0" fontId="52" fillId="0" borderId="39" xfId="62" applyFont="1" applyBorder="1" applyAlignment="1">
      <alignment horizontal="center"/>
      <protection/>
    </xf>
    <xf numFmtId="0" fontId="2" fillId="0" borderId="21" xfId="62" applyBorder="1">
      <alignment/>
      <protection/>
    </xf>
    <xf numFmtId="0" fontId="52" fillId="0" borderId="29" xfId="62" applyFont="1" applyBorder="1" applyAlignment="1">
      <alignment horizontal="left"/>
      <protection/>
    </xf>
    <xf numFmtId="49" fontId="55" fillId="0" borderId="21" xfId="62" applyNumberFormat="1" applyFont="1" applyBorder="1" applyAlignment="1">
      <alignment horizontal="center" vertical="center"/>
      <protection/>
    </xf>
    <xf numFmtId="49" fontId="55" fillId="0" borderId="22" xfId="62" applyNumberFormat="1" applyFont="1" applyBorder="1" applyAlignment="1">
      <alignment horizontal="center" vertical="center"/>
      <protection/>
    </xf>
    <xf numFmtId="49" fontId="55" fillId="0" borderId="12" xfId="62" applyNumberFormat="1" applyFont="1" applyBorder="1" applyAlignment="1">
      <alignment horizontal="center" vertical="center"/>
      <protection/>
    </xf>
    <xf numFmtId="49" fontId="55" fillId="0" borderId="40" xfId="62" applyNumberFormat="1" applyFont="1" applyBorder="1" applyAlignment="1">
      <alignment horizontal="center" vertical="center"/>
      <protection/>
    </xf>
    <xf numFmtId="49" fontId="56" fillId="0" borderId="21" xfId="62" applyNumberFormat="1" applyFont="1" applyBorder="1" applyAlignment="1">
      <alignment horizontal="center" vertical="center"/>
      <protection/>
    </xf>
    <xf numFmtId="0" fontId="57" fillId="0" borderId="0" xfId="62" applyFont="1">
      <alignment/>
      <protection/>
    </xf>
    <xf numFmtId="0" fontId="58" fillId="0" borderId="0" xfId="62" applyFont="1">
      <alignment/>
      <protection/>
    </xf>
    <xf numFmtId="0" fontId="13" fillId="0" borderId="0" xfId="62" applyFont="1">
      <alignment/>
      <protection/>
    </xf>
    <xf numFmtId="0" fontId="60" fillId="0" borderId="0" xfId="62" applyFont="1">
      <alignment/>
      <protection/>
    </xf>
    <xf numFmtId="0" fontId="59" fillId="0" borderId="0" xfId="62" applyFont="1">
      <alignment/>
      <protection/>
    </xf>
    <xf numFmtId="0" fontId="129" fillId="0" borderId="0" xfId="0" applyFont="1" applyAlignment="1">
      <alignment/>
    </xf>
    <xf numFmtId="0" fontId="130" fillId="0" borderId="0" xfId="0" applyFont="1" applyAlignment="1">
      <alignment horizontal="right"/>
    </xf>
    <xf numFmtId="0" fontId="129" fillId="0" borderId="21" xfId="0" applyFont="1" applyBorder="1" applyAlignment="1">
      <alignment horizontal="center" vertical="center" wrapText="1"/>
    </xf>
    <xf numFmtId="0" fontId="129" fillId="0" borderId="22" xfId="0" applyFont="1" applyBorder="1" applyAlignment="1">
      <alignment horizontal="center" vertical="center" wrapText="1"/>
    </xf>
    <xf numFmtId="0" fontId="129" fillId="0" borderId="41" xfId="0" applyFont="1" applyBorder="1" applyAlignment="1">
      <alignment horizontal="center" vertical="center" wrapText="1"/>
    </xf>
    <xf numFmtId="0" fontId="129" fillId="0" borderId="27" xfId="0" applyFont="1" applyBorder="1" applyAlignment="1">
      <alignment horizontal="center" vertical="center" wrapText="1"/>
    </xf>
    <xf numFmtId="0" fontId="129" fillId="0" borderId="42" xfId="0" applyFont="1" applyBorder="1" applyAlignment="1">
      <alignment horizontal="center" vertical="center" wrapText="1"/>
    </xf>
    <xf numFmtId="0" fontId="131" fillId="41" borderId="43" xfId="0" applyFont="1" applyFill="1" applyBorder="1" applyAlignment="1">
      <alignment horizontal="center" vertical="center" wrapText="1"/>
    </xf>
    <xf numFmtId="0" fontId="129" fillId="41" borderId="27" xfId="0" applyFont="1" applyFill="1" applyBorder="1" applyAlignment="1">
      <alignment horizontal="center" vertical="center" wrapText="1"/>
    </xf>
    <xf numFmtId="0" fontId="129" fillId="41" borderId="21" xfId="0" applyFont="1" applyFill="1" applyBorder="1" applyAlignment="1">
      <alignment horizontal="center" vertical="center" wrapText="1"/>
    </xf>
    <xf numFmtId="0" fontId="129" fillId="0" borderId="44" xfId="0" applyFont="1" applyBorder="1" applyAlignment="1">
      <alignment horizontal="center" vertical="center" wrapText="1"/>
    </xf>
    <xf numFmtId="0" fontId="129" fillId="0" borderId="45" xfId="0" applyFont="1" applyBorder="1" applyAlignment="1">
      <alignment horizontal="center" vertical="center" wrapText="1"/>
    </xf>
    <xf numFmtId="49" fontId="129" fillId="0" borderId="44" xfId="0" applyNumberFormat="1" applyFont="1" applyBorder="1" applyAlignment="1">
      <alignment horizontal="center" vertical="center" wrapText="1"/>
    </xf>
    <xf numFmtId="49" fontId="131" fillId="41" borderId="43" xfId="0" applyNumberFormat="1" applyFont="1" applyFill="1" applyBorder="1" applyAlignment="1">
      <alignment horizontal="center" vertical="center" wrapText="1"/>
    </xf>
    <xf numFmtId="49" fontId="129" fillId="0" borderId="45" xfId="0" applyNumberFormat="1" applyFont="1" applyBorder="1" applyAlignment="1">
      <alignment horizontal="center" vertical="center" wrapText="1"/>
    </xf>
    <xf numFmtId="49" fontId="129" fillId="41" borderId="27" xfId="0" applyNumberFormat="1" applyFont="1" applyFill="1" applyBorder="1" applyAlignment="1">
      <alignment horizontal="center" vertical="center" wrapText="1"/>
    </xf>
    <xf numFmtId="49" fontId="129" fillId="0" borderId="21" xfId="0" applyNumberFormat="1" applyFont="1" applyBorder="1" applyAlignment="1">
      <alignment horizontal="center" vertical="center" wrapText="1"/>
    </xf>
    <xf numFmtId="49" fontId="129" fillId="41" borderId="21" xfId="0" applyNumberFormat="1" applyFont="1" applyFill="1" applyBorder="1" applyAlignment="1">
      <alignment horizontal="center" vertical="center" wrapText="1"/>
    </xf>
    <xf numFmtId="49" fontId="129" fillId="0" borderId="46" xfId="0" applyNumberFormat="1" applyFont="1" applyBorder="1" applyAlignment="1">
      <alignment horizontal="center" vertical="center" wrapText="1"/>
    </xf>
    <xf numFmtId="49" fontId="129" fillId="0" borderId="47" xfId="0" applyNumberFormat="1" applyFont="1" applyBorder="1" applyAlignment="1">
      <alignment horizontal="center" vertical="center" wrapText="1"/>
    </xf>
    <xf numFmtId="49" fontId="129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5" xfId="0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8" fillId="19" borderId="14" xfId="65" applyFont="1" applyFill="1" applyBorder="1" applyAlignment="1">
      <alignment horizontal="center" vertical="center"/>
      <protection/>
    </xf>
    <xf numFmtId="0" fontId="8" fillId="19" borderId="12" xfId="65" applyFont="1" applyFill="1" applyBorder="1" applyAlignment="1">
      <alignment horizontal="center" vertical="center"/>
      <protection/>
    </xf>
    <xf numFmtId="0" fontId="8" fillId="19" borderId="11" xfId="65" applyFont="1" applyFill="1" applyBorder="1" applyAlignment="1">
      <alignment horizontal="center" vertical="center"/>
      <protection/>
    </xf>
    <xf numFmtId="49" fontId="41" fillId="0" borderId="12" xfId="58" applyNumberFormat="1" applyFont="1" applyBorder="1" applyAlignment="1">
      <alignment horizontal="center" vertical="center" wrapText="1"/>
      <protection/>
    </xf>
    <xf numFmtId="49" fontId="41" fillId="36" borderId="12" xfId="58" applyNumberFormat="1" applyFont="1" applyFill="1" applyBorder="1" applyAlignment="1">
      <alignment horizontal="center" vertical="center"/>
      <protection/>
    </xf>
    <xf numFmtId="49" fontId="40" fillId="0" borderId="12" xfId="58" applyNumberFormat="1" applyFont="1" applyBorder="1" applyAlignment="1">
      <alignment horizontal="center" vertical="center"/>
      <protection/>
    </xf>
    <xf numFmtId="49" fontId="39" fillId="0" borderId="12" xfId="58" applyNumberFormat="1" applyFont="1" applyBorder="1" applyAlignment="1">
      <alignment horizontal="center" vertical="center" wrapText="1"/>
      <protection/>
    </xf>
    <xf numFmtId="49" fontId="39" fillId="34" borderId="12" xfId="58" applyNumberFormat="1" applyFont="1" applyFill="1" applyBorder="1" applyAlignment="1">
      <alignment horizontal="center" vertical="center"/>
      <protection/>
    </xf>
    <xf numFmtId="49" fontId="42" fillId="0" borderId="12" xfId="58" applyNumberFormat="1" applyFont="1" applyBorder="1" applyAlignment="1">
      <alignment horizontal="center" vertical="center"/>
      <protection/>
    </xf>
    <xf numFmtId="49" fontId="39" fillId="34" borderId="12" xfId="58" applyNumberFormat="1" applyFont="1" applyFill="1" applyBorder="1" applyAlignment="1">
      <alignment horizontal="left" vertical="center"/>
      <protection/>
    </xf>
    <xf numFmtId="49" fontId="39" fillId="36" borderId="0" xfId="58" applyNumberFormat="1" applyFont="1" applyFill="1" applyAlignment="1">
      <alignment horizontal="center"/>
      <protection/>
    </xf>
    <xf numFmtId="49" fontId="41" fillId="0" borderId="12" xfId="58" applyNumberFormat="1" applyFont="1" applyFill="1" applyBorder="1" applyAlignment="1">
      <alignment horizontal="center" vertical="center" wrapText="1"/>
      <protection/>
    </xf>
    <xf numFmtId="0" fontId="68" fillId="0" borderId="0" xfId="62" applyFont="1" applyAlignment="1">
      <alignment/>
      <protection/>
    </xf>
    <xf numFmtId="0" fontId="68" fillId="0" borderId="0" xfId="62" applyFont="1" applyAlignment="1">
      <alignment horizontal="center"/>
      <protection/>
    </xf>
    <xf numFmtId="0" fontId="69" fillId="0" borderId="0" xfId="62" applyFont="1" applyAlignment="1">
      <alignment/>
      <protection/>
    </xf>
    <xf numFmtId="0" fontId="69" fillId="0" borderId="0" xfId="62" applyFont="1" applyBorder="1" applyAlignment="1">
      <alignment/>
      <protection/>
    </xf>
    <xf numFmtId="0" fontId="70" fillId="0" borderId="12" xfId="62" applyFont="1" applyBorder="1" applyAlignment="1">
      <alignment horizontal="center" wrapText="1"/>
      <protection/>
    </xf>
    <xf numFmtId="0" fontId="70" fillId="0" borderId="0" xfId="62" applyFont="1" applyBorder="1" applyAlignment="1">
      <alignment wrapText="1"/>
      <protection/>
    </xf>
    <xf numFmtId="0" fontId="2" fillId="0" borderId="0" xfId="62" applyBorder="1">
      <alignment/>
      <protection/>
    </xf>
    <xf numFmtId="0" fontId="70" fillId="0" borderId="12" xfId="62" applyFont="1" applyBorder="1" applyAlignment="1">
      <alignment wrapText="1"/>
      <protection/>
    </xf>
    <xf numFmtId="165" fontId="2" fillId="0" borderId="12" xfId="62" applyNumberFormat="1" applyBorder="1" applyAlignment="1">
      <alignment horizontal="center"/>
      <protection/>
    </xf>
    <xf numFmtId="0" fontId="70" fillId="0" borderId="0" xfId="62" applyFont="1" applyBorder="1" applyAlignment="1">
      <alignment horizontal="center" wrapText="1"/>
      <protection/>
    </xf>
    <xf numFmtId="165" fontId="2" fillId="0" borderId="0" xfId="62" applyNumberFormat="1" applyBorder="1" applyAlignment="1">
      <alignment horizontal="center"/>
      <protection/>
    </xf>
    <xf numFmtId="0" fontId="64" fillId="39" borderId="0" xfId="63" applyFont="1" applyFill="1" applyAlignment="1">
      <alignment horizontal="left" vertical="center"/>
      <protection/>
    </xf>
    <xf numFmtId="0" fontId="56" fillId="0" borderId="0" xfId="63" applyFont="1" applyAlignment="1">
      <alignment horizontal="left" vertical="center"/>
      <protection/>
    </xf>
    <xf numFmtId="49" fontId="64" fillId="39" borderId="0" xfId="63" applyNumberFormat="1" applyFont="1" applyFill="1" applyBorder="1" applyAlignment="1">
      <alignment horizontal="left" vertical="center"/>
      <protection/>
    </xf>
    <xf numFmtId="49" fontId="64" fillId="39" borderId="51" xfId="63" applyNumberFormat="1" applyFont="1" applyFill="1" applyBorder="1" applyAlignment="1">
      <alignment horizontal="left" vertical="center"/>
      <protection/>
    </xf>
    <xf numFmtId="49" fontId="64" fillId="39" borderId="0" xfId="63" applyNumberFormat="1" applyFont="1" applyFill="1" applyAlignment="1">
      <alignment horizontal="left" vertical="center"/>
      <protection/>
    </xf>
    <xf numFmtId="49" fontId="63" fillId="39" borderId="0" xfId="63" applyNumberFormat="1" applyFont="1" applyFill="1" applyAlignment="1">
      <alignment horizontal="left" vertical="center"/>
      <protection/>
    </xf>
    <xf numFmtId="49" fontId="63" fillId="39" borderId="0" xfId="63" applyNumberFormat="1" applyFont="1" applyFill="1" applyBorder="1" applyAlignment="1">
      <alignment horizontal="left" vertical="center"/>
      <protection/>
    </xf>
    <xf numFmtId="49" fontId="56" fillId="0" borderId="0" xfId="63" applyNumberFormat="1" applyFont="1" applyAlignment="1">
      <alignment horizontal="left" vertical="center"/>
      <protection/>
    </xf>
    <xf numFmtId="49" fontId="5" fillId="39" borderId="25" xfId="63" applyNumberFormat="1" applyFont="1" applyFill="1" applyBorder="1" applyAlignment="1">
      <alignment horizontal="left" vertical="center"/>
      <protection/>
    </xf>
    <xf numFmtId="49" fontId="5" fillId="39" borderId="0" xfId="63" applyNumberFormat="1" applyFont="1" applyFill="1" applyBorder="1" applyAlignment="1">
      <alignment horizontal="left" vertical="center"/>
      <protection/>
    </xf>
    <xf numFmtId="49" fontId="64" fillId="39" borderId="25" xfId="63" applyNumberFormat="1" applyFont="1" applyFill="1" applyBorder="1" applyAlignment="1">
      <alignment horizontal="left" vertical="center"/>
      <protection/>
    </xf>
    <xf numFmtId="49" fontId="64" fillId="39" borderId="49" xfId="63" applyNumberFormat="1" applyFont="1" applyFill="1" applyBorder="1" applyAlignment="1">
      <alignment horizontal="left" vertical="center"/>
      <protection/>
    </xf>
    <xf numFmtId="49" fontId="64" fillId="39" borderId="13" xfId="63" applyNumberFormat="1" applyFont="1" applyFill="1" applyBorder="1" applyAlignment="1">
      <alignment horizontal="left" vertical="center"/>
      <protection/>
    </xf>
    <xf numFmtId="49" fontId="64" fillId="39" borderId="52" xfId="63" applyNumberFormat="1" applyFont="1" applyFill="1" applyBorder="1" applyAlignment="1">
      <alignment horizontal="left" vertical="center"/>
      <protection/>
    </xf>
    <xf numFmtId="49" fontId="5" fillId="39" borderId="13" xfId="63" applyNumberFormat="1" applyFont="1" applyFill="1" applyBorder="1" applyAlignment="1">
      <alignment horizontal="left" vertical="center"/>
      <protection/>
    </xf>
    <xf numFmtId="49" fontId="56" fillId="0" borderId="51" xfId="63" applyNumberFormat="1" applyFont="1" applyBorder="1" applyAlignment="1">
      <alignment horizontal="left" vertical="center"/>
      <protection/>
    </xf>
    <xf numFmtId="49" fontId="56" fillId="0" borderId="53" xfId="63" applyNumberFormat="1" applyFont="1" applyBorder="1" applyAlignment="1">
      <alignment horizontal="left" vertical="center"/>
      <protection/>
    </xf>
    <xf numFmtId="49" fontId="56" fillId="0" borderId="25" xfId="63" applyNumberFormat="1" applyFont="1" applyBorder="1" applyAlignment="1">
      <alignment horizontal="left" vertical="center"/>
      <protection/>
    </xf>
    <xf numFmtId="49" fontId="66" fillId="39" borderId="0" xfId="63" applyNumberFormat="1" applyFont="1" applyFill="1" applyBorder="1" applyAlignment="1">
      <alignment horizontal="left" vertical="center"/>
      <protection/>
    </xf>
    <xf numFmtId="49" fontId="56" fillId="0" borderId="0" xfId="63" applyNumberFormat="1" applyFont="1" applyBorder="1" applyAlignment="1">
      <alignment horizontal="left" vertical="center"/>
      <protection/>
    </xf>
    <xf numFmtId="49" fontId="64" fillId="39" borderId="54" xfId="63" applyNumberFormat="1" applyFont="1" applyFill="1" applyBorder="1" applyAlignment="1">
      <alignment horizontal="left" vertical="center"/>
      <protection/>
    </xf>
    <xf numFmtId="49" fontId="64" fillId="39" borderId="53" xfId="63" applyNumberFormat="1" applyFont="1" applyFill="1" applyBorder="1" applyAlignment="1">
      <alignment horizontal="left" vertical="center"/>
      <protection/>
    </xf>
    <xf numFmtId="49" fontId="56" fillId="0" borderId="52" xfId="63" applyNumberFormat="1" applyFont="1" applyBorder="1" applyAlignment="1">
      <alignment horizontal="left" vertical="center"/>
      <protection/>
    </xf>
    <xf numFmtId="49" fontId="65" fillId="0" borderId="25" xfId="63" applyNumberFormat="1" applyFont="1" applyBorder="1" applyAlignment="1">
      <alignment horizontal="left" vertical="center"/>
      <protection/>
    </xf>
    <xf numFmtId="49" fontId="64" fillId="0" borderId="0" xfId="63" applyNumberFormat="1" applyFont="1" applyAlignment="1">
      <alignment horizontal="left" vertical="center"/>
      <protection/>
    </xf>
    <xf numFmtId="49" fontId="5" fillId="39" borderId="53" xfId="63" applyNumberFormat="1" applyFont="1" applyFill="1" applyBorder="1" applyAlignment="1">
      <alignment horizontal="left" vertical="center"/>
      <protection/>
    </xf>
    <xf numFmtId="49" fontId="56" fillId="0" borderId="0" xfId="63" applyNumberFormat="1" applyFont="1" applyAlignment="1">
      <alignment horizontal="left" vertical="center"/>
      <protection/>
    </xf>
    <xf numFmtId="49" fontId="64" fillId="39" borderId="55" xfId="63" applyNumberFormat="1" applyFont="1" applyFill="1" applyBorder="1" applyAlignment="1">
      <alignment horizontal="left" vertical="center"/>
      <protection/>
    </xf>
    <xf numFmtId="0" fontId="64" fillId="39" borderId="0" xfId="63" applyFont="1" applyFill="1" applyBorder="1" applyAlignment="1">
      <alignment horizontal="left" vertical="center"/>
      <protection/>
    </xf>
    <xf numFmtId="0" fontId="64" fillId="39" borderId="49" xfId="63" applyFont="1" applyFill="1" applyBorder="1" applyAlignment="1">
      <alignment horizontal="left" vertical="center"/>
      <protection/>
    </xf>
    <xf numFmtId="0" fontId="63" fillId="39" borderId="0" xfId="63" applyFont="1" applyFill="1" applyAlignment="1">
      <alignment horizontal="left" vertical="center"/>
      <protection/>
    </xf>
    <xf numFmtId="49" fontId="64" fillId="39" borderId="56" xfId="63" applyNumberFormat="1" applyFont="1" applyFill="1" applyBorder="1" applyAlignment="1">
      <alignment horizontal="left" vertical="center"/>
      <protection/>
    </xf>
    <xf numFmtId="0" fontId="7" fillId="34" borderId="57" xfId="6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2" xfId="0" applyNumberFormat="1" applyBorder="1" applyAlignment="1">
      <alignment horizontal="center"/>
    </xf>
    <xf numFmtId="0" fontId="71" fillId="0" borderId="54" xfId="0" applyNumberFormat="1" applyFont="1" applyBorder="1" applyAlignment="1">
      <alignment vertical="center" wrapText="1"/>
    </xf>
    <xf numFmtId="0" fontId="71" fillId="0" borderId="54" xfId="0" applyNumberFormat="1" applyFont="1" applyBorder="1" applyAlignment="1">
      <alignment horizontal="center" vertical="center" wrapText="1"/>
    </xf>
    <xf numFmtId="0" fontId="71" fillId="0" borderId="12" xfId="0" applyNumberFormat="1" applyFont="1" applyBorder="1" applyAlignment="1">
      <alignment vertical="center" wrapText="1"/>
    </xf>
    <xf numFmtId="0" fontId="71" fillId="0" borderId="12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71" fillId="0" borderId="0" xfId="0" applyNumberFormat="1" applyFont="1" applyBorder="1" applyAlignment="1">
      <alignment vertical="center" wrapText="1"/>
    </xf>
    <xf numFmtId="0" fontId="71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72" fillId="0" borderId="0" xfId="0" applyFont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0" fontId="118" fillId="0" borderId="0" xfId="0" applyNumberFormat="1" applyFont="1" applyAlignment="1">
      <alignment/>
    </xf>
    <xf numFmtId="0" fontId="118" fillId="0" borderId="0" xfId="0" applyNumberFormat="1" applyFont="1" applyAlignment="1">
      <alignment vertical="center"/>
    </xf>
    <xf numFmtId="0" fontId="118" fillId="0" borderId="12" xfId="0" applyNumberFormat="1" applyFont="1" applyBorder="1" applyAlignment="1">
      <alignment horizontal="left"/>
    </xf>
    <xf numFmtId="0" fontId="118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18" fillId="0" borderId="0" xfId="0" applyNumberFormat="1" applyFont="1" applyAlignment="1">
      <alignment horizontal="center"/>
    </xf>
    <xf numFmtId="0" fontId="52" fillId="39" borderId="58" xfId="62" applyFont="1" applyFill="1" applyBorder="1" applyAlignment="1">
      <alignment horizontal="center"/>
      <protection/>
    </xf>
    <xf numFmtId="0" fontId="52" fillId="39" borderId="0" xfId="62" applyFont="1" applyFill="1" applyBorder="1" applyAlignment="1">
      <alignment horizontal="center"/>
      <protection/>
    </xf>
    <xf numFmtId="0" fontId="52" fillId="37" borderId="40" xfId="62" applyFont="1" applyFill="1" applyBorder="1" applyAlignment="1">
      <alignment horizontal="center"/>
      <protection/>
    </xf>
    <xf numFmtId="0" fontId="52" fillId="0" borderId="58" xfId="62" applyFont="1" applyFill="1" applyBorder="1" applyAlignment="1">
      <alignment horizontal="center"/>
      <protection/>
    </xf>
    <xf numFmtId="0" fontId="52" fillId="0" borderId="34" xfId="62" applyFont="1" applyFill="1" applyBorder="1" applyAlignment="1">
      <alignment horizontal="center"/>
      <protection/>
    </xf>
    <xf numFmtId="0" fontId="52" fillId="0" borderId="24" xfId="62" applyFont="1" applyFill="1" applyBorder="1" applyAlignment="1">
      <alignment horizontal="center"/>
      <protection/>
    </xf>
    <xf numFmtId="0" fontId="11" fillId="33" borderId="11" xfId="65" applyFont="1" applyFill="1" applyBorder="1" applyAlignment="1">
      <alignment horizontal="center" vertical="center" wrapText="1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73" fillId="0" borderId="54" xfId="0" applyNumberFormat="1" applyFont="1" applyBorder="1" applyAlignment="1">
      <alignment horizontal="center" vertical="center" wrapText="1"/>
    </xf>
    <xf numFmtId="0" fontId="73" fillId="0" borderId="12" xfId="0" applyNumberFormat="1" applyFont="1" applyBorder="1" applyAlignment="1">
      <alignment horizontal="center" vertical="center" wrapText="1"/>
    </xf>
    <xf numFmtId="0" fontId="132" fillId="0" borderId="12" xfId="0" applyNumberFormat="1" applyFont="1" applyBorder="1" applyAlignment="1">
      <alignment horizontal="center" vertical="center"/>
    </xf>
    <xf numFmtId="0" fontId="133" fillId="0" borderId="12" xfId="0" applyNumberFormat="1" applyFont="1" applyBorder="1" applyAlignment="1">
      <alignment horizontal="center" vertical="center"/>
    </xf>
    <xf numFmtId="0" fontId="118" fillId="0" borderId="0" xfId="0" applyFont="1" applyAlignment="1">
      <alignment/>
    </xf>
    <xf numFmtId="0" fontId="11" fillId="0" borderId="0" xfId="62" applyFont="1">
      <alignment/>
      <protection/>
    </xf>
    <xf numFmtId="0" fontId="11" fillId="0" borderId="0" xfId="62" applyFont="1" applyAlignment="1">
      <alignment horizontal="right"/>
      <protection/>
    </xf>
    <xf numFmtId="0" fontId="11" fillId="0" borderId="0" xfId="62" applyFont="1" applyAlignment="1">
      <alignment horizontal="center"/>
      <protection/>
    </xf>
    <xf numFmtId="0" fontId="11" fillId="0" borderId="0" xfId="62" applyFont="1" applyAlignment="1">
      <alignment shrinkToFit="1"/>
      <protection/>
    </xf>
    <xf numFmtId="166" fontId="11" fillId="0" borderId="0" xfId="62" applyNumberFormat="1" applyFont="1">
      <alignment/>
      <protection/>
    </xf>
    <xf numFmtId="1" fontId="11" fillId="0" borderId="0" xfId="62" applyNumberFormat="1" applyFont="1">
      <alignment/>
      <protection/>
    </xf>
    <xf numFmtId="167" fontId="11" fillId="0" borderId="0" xfId="62" applyNumberFormat="1" applyFont="1">
      <alignment/>
      <protection/>
    </xf>
    <xf numFmtId="45" fontId="11" fillId="0" borderId="0" xfId="62" applyNumberFormat="1" applyFont="1">
      <alignment/>
      <protection/>
    </xf>
    <xf numFmtId="0" fontId="75" fillId="0" borderId="12" xfId="62" applyFont="1" applyBorder="1" applyAlignment="1">
      <alignment horizontal="center" vertical="center" textRotation="90"/>
      <protection/>
    </xf>
    <xf numFmtId="0" fontId="75" fillId="0" borderId="12" xfId="62" applyFont="1" applyBorder="1" applyAlignment="1">
      <alignment horizontal="center" vertical="center" shrinkToFit="1"/>
      <protection/>
    </xf>
    <xf numFmtId="0" fontId="75" fillId="0" borderId="12" xfId="62" applyFont="1" applyBorder="1" applyAlignment="1">
      <alignment horizontal="center" vertical="center" textRotation="90" wrapText="1"/>
      <protection/>
    </xf>
    <xf numFmtId="0" fontId="75" fillId="0" borderId="12" xfId="62" applyFont="1" applyBorder="1" applyAlignment="1">
      <alignment horizontal="center" vertical="center" wrapText="1"/>
      <protection/>
    </xf>
    <xf numFmtId="166" fontId="75" fillId="0" borderId="12" xfId="62" applyNumberFormat="1" applyFont="1" applyBorder="1" applyAlignment="1">
      <alignment horizontal="center" vertical="center" textRotation="90" wrapText="1"/>
      <protection/>
    </xf>
    <xf numFmtId="1" fontId="75" fillId="0" borderId="12" xfId="62" applyNumberFormat="1" applyFont="1" applyBorder="1" applyAlignment="1">
      <alignment horizontal="center" vertical="center" textRotation="90" wrapText="1"/>
      <protection/>
    </xf>
    <xf numFmtId="167" fontId="75" fillId="0" borderId="12" xfId="62" applyNumberFormat="1" applyFont="1" applyBorder="1" applyAlignment="1">
      <alignment horizontal="center" vertical="center" textRotation="90" wrapText="1"/>
      <protection/>
    </xf>
    <xf numFmtId="45" fontId="75" fillId="0" borderId="12" xfId="62" applyNumberFormat="1" applyFont="1" applyBorder="1" applyAlignment="1">
      <alignment horizontal="center" vertical="center" textRotation="90" wrapText="1"/>
      <protection/>
    </xf>
    <xf numFmtId="0" fontId="13" fillId="0" borderId="0" xfId="62" applyFont="1" applyAlignment="1">
      <alignment shrinkToFit="1"/>
      <protection/>
    </xf>
    <xf numFmtId="0" fontId="13" fillId="0" borderId="0" xfId="62" applyFont="1" applyAlignment="1">
      <alignment horizontal="center"/>
      <protection/>
    </xf>
    <xf numFmtId="166" fontId="13" fillId="0" borderId="0" xfId="62" applyNumberFormat="1" applyFont="1">
      <alignment/>
      <protection/>
    </xf>
    <xf numFmtId="1" fontId="13" fillId="0" borderId="0" xfId="62" applyNumberFormat="1" applyFont="1">
      <alignment/>
      <protection/>
    </xf>
    <xf numFmtId="167" fontId="13" fillId="0" borderId="0" xfId="62" applyNumberFormat="1" applyFont="1">
      <alignment/>
      <protection/>
    </xf>
    <xf numFmtId="45" fontId="13" fillId="0" borderId="0" xfId="62" applyNumberFormat="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5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75" fillId="0" borderId="12" xfId="0" applyFont="1" applyBorder="1" applyAlignment="1">
      <alignment horizontal="center" vertical="center" textRotation="90"/>
    </xf>
    <xf numFmtId="0" fontId="75" fillId="0" borderId="12" xfId="0" applyFont="1" applyBorder="1" applyAlignment="1">
      <alignment horizontal="center" vertical="center" shrinkToFit="1"/>
    </xf>
    <xf numFmtId="0" fontId="75" fillId="0" borderId="12" xfId="0" applyFont="1" applyBorder="1" applyAlignment="1">
      <alignment horizontal="center" vertical="center" textRotation="90" wrapText="1"/>
    </xf>
    <xf numFmtId="0" fontId="75" fillId="0" borderId="12" xfId="0" applyFont="1" applyBorder="1" applyAlignment="1">
      <alignment horizontal="center" vertical="center" wrapText="1"/>
    </xf>
    <xf numFmtId="166" fontId="75" fillId="0" borderId="12" xfId="0" applyNumberFormat="1" applyFont="1" applyBorder="1" applyAlignment="1">
      <alignment horizontal="center" vertical="center" textRotation="90" wrapText="1"/>
    </xf>
    <xf numFmtId="1" fontId="75" fillId="0" borderId="12" xfId="0" applyNumberFormat="1" applyFont="1" applyBorder="1" applyAlignment="1">
      <alignment horizontal="center" vertical="center" textRotation="90" wrapText="1"/>
    </xf>
    <xf numFmtId="49" fontId="75" fillId="0" borderId="12" xfId="0" applyNumberFormat="1" applyFont="1" applyBorder="1" applyAlignment="1">
      <alignment horizontal="center" vertical="center" textRotation="90" wrapText="1"/>
    </xf>
    <xf numFmtId="45" fontId="75" fillId="0" borderId="12" xfId="0" applyNumberFormat="1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shrinkToFit="1"/>
    </xf>
    <xf numFmtId="0" fontId="13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5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45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13" fillId="0" borderId="1" xfId="62" applyFont="1" applyBorder="1">
      <alignment/>
      <protection/>
    </xf>
    <xf numFmtId="0" fontId="13" fillId="0" borderId="1" xfId="62" applyFont="1" applyBorder="1" applyAlignment="1">
      <alignment shrinkToFit="1"/>
      <protection/>
    </xf>
    <xf numFmtId="0" fontId="13" fillId="0" borderId="1" xfId="62" applyFont="1" applyBorder="1" applyAlignment="1">
      <alignment horizontal="center"/>
      <protection/>
    </xf>
    <xf numFmtId="166" fontId="13" fillId="0" borderId="1" xfId="62" applyNumberFormat="1" applyFont="1" applyBorder="1">
      <alignment/>
      <protection/>
    </xf>
    <xf numFmtId="1" fontId="13" fillId="0" borderId="1" xfId="62" applyNumberFormat="1" applyFont="1" applyBorder="1">
      <alignment/>
      <protection/>
    </xf>
    <xf numFmtId="167" fontId="13" fillId="0" borderId="1" xfId="62" applyNumberFormat="1" applyFont="1" applyBorder="1">
      <alignment/>
      <protection/>
    </xf>
    <xf numFmtId="45" fontId="13" fillId="0" borderId="1" xfId="62" applyNumberFormat="1" applyFont="1" applyBorder="1">
      <alignment/>
      <protection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shrinkToFit="1"/>
    </xf>
    <xf numFmtId="0" fontId="13" fillId="0" borderId="1" xfId="0" applyFont="1" applyBorder="1" applyAlignment="1">
      <alignment horizontal="center"/>
    </xf>
    <xf numFmtId="166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167" fontId="13" fillId="0" borderId="1" xfId="0" applyNumberFormat="1" applyFont="1" applyBorder="1" applyAlignment="1">
      <alignment/>
    </xf>
    <xf numFmtId="45" fontId="13" fillId="0" borderId="1" xfId="0" applyNumberFormat="1" applyFont="1" applyBorder="1" applyAlignment="1">
      <alignment/>
    </xf>
    <xf numFmtId="0" fontId="76" fillId="0" borderId="0" xfId="62" applyFont="1">
      <alignment/>
      <protection/>
    </xf>
    <xf numFmtId="0" fontId="77" fillId="0" borderId="0" xfId="62" applyFont="1">
      <alignment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166" fontId="77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49" fontId="77" fillId="0" borderId="0" xfId="0" applyNumberFormat="1" applyFont="1" applyAlignment="1">
      <alignment/>
    </xf>
    <xf numFmtId="45" fontId="77" fillId="0" borderId="0" xfId="0" applyNumberFormat="1" applyFont="1" applyAlignment="1">
      <alignment/>
    </xf>
    <xf numFmtId="0" fontId="76" fillId="0" borderId="0" xfId="62" applyFont="1" applyAlignment="1">
      <alignment horizontal="right"/>
      <protection/>
    </xf>
    <xf numFmtId="0" fontId="10" fillId="33" borderId="14" xfId="65" applyFont="1" applyFill="1" applyBorder="1" applyAlignment="1">
      <alignment horizontal="center" vertical="center"/>
      <protection/>
    </xf>
    <xf numFmtId="1" fontId="7" fillId="34" borderId="59" xfId="65" applyNumberFormat="1" applyFont="1" applyFill="1" applyBorder="1" applyAlignment="1">
      <alignment horizontal="center" vertical="center"/>
      <protection/>
    </xf>
    <xf numFmtId="0" fontId="73" fillId="0" borderId="0" xfId="0" applyNumberFormat="1" applyFont="1" applyAlignment="1">
      <alignment horizontal="center" vertical="center" wrapText="1"/>
    </xf>
    <xf numFmtId="0" fontId="133" fillId="0" borderId="12" xfId="0" applyNumberFormat="1" applyFont="1" applyBorder="1" applyAlignment="1">
      <alignment horizontal="center"/>
    </xf>
    <xf numFmtId="49" fontId="73" fillId="0" borderId="12" xfId="0" applyNumberFormat="1" applyFont="1" applyBorder="1" applyAlignment="1">
      <alignment horizontal="center" vertical="center" wrapText="1"/>
    </xf>
    <xf numFmtId="49" fontId="133" fillId="0" borderId="12" xfId="0" applyNumberFormat="1" applyFont="1" applyBorder="1" applyAlignment="1">
      <alignment horizontal="center"/>
    </xf>
    <xf numFmtId="0" fontId="13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5" fillId="0" borderId="12" xfId="0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0" fontId="136" fillId="0" borderId="12" xfId="0" applyFont="1" applyBorder="1" applyAlignment="1">
      <alignment horizontal="center" vertical="center" wrapText="1"/>
    </xf>
    <xf numFmtId="0" fontId="136" fillId="0" borderId="12" xfId="0" applyFont="1" applyBorder="1" applyAlignment="1">
      <alignment vertical="center" wrapText="1"/>
    </xf>
    <xf numFmtId="0" fontId="135" fillId="42" borderId="12" xfId="0" applyFont="1" applyFill="1" applyBorder="1" applyAlignment="1">
      <alignment horizontal="center" vertical="center" wrapText="1"/>
    </xf>
    <xf numFmtId="0" fontId="135" fillId="42" borderId="12" xfId="0" applyNumberFormat="1" applyFont="1" applyFill="1" applyBorder="1" applyAlignment="1">
      <alignment horizontal="center" vertical="center" wrapText="1"/>
    </xf>
    <xf numFmtId="0" fontId="135" fillId="0" borderId="12" xfId="0" applyNumberFormat="1" applyFont="1" applyBorder="1" applyAlignment="1">
      <alignment horizontal="center"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168" fontId="135" fillId="0" borderId="12" xfId="0" applyNumberFormat="1" applyFont="1" applyBorder="1" applyAlignment="1">
      <alignment horizontal="center" vertical="center" wrapText="1"/>
    </xf>
    <xf numFmtId="0" fontId="8" fillId="43" borderId="14" xfId="65" applyFont="1" applyFill="1" applyBorder="1" applyAlignment="1">
      <alignment horizontal="center" vertical="center"/>
      <protection/>
    </xf>
    <xf numFmtId="0" fontId="8" fillId="43" borderId="12" xfId="65" applyFont="1" applyFill="1" applyBorder="1" applyAlignment="1">
      <alignment horizontal="center" vertical="center"/>
      <protection/>
    </xf>
    <xf numFmtId="0" fontId="8" fillId="43" borderId="11" xfId="65" applyFont="1" applyFill="1" applyBorder="1" applyAlignment="1">
      <alignment horizontal="center" vertical="center"/>
      <protection/>
    </xf>
    <xf numFmtId="0" fontId="8" fillId="44" borderId="12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vertical="top"/>
      <protection/>
    </xf>
    <xf numFmtId="0" fontId="5" fillId="0" borderId="0" xfId="65" applyFont="1" applyBorder="1" applyAlignment="1">
      <alignment vertical="center" wrapText="1"/>
      <protection/>
    </xf>
    <xf numFmtId="0" fontId="10" fillId="19" borderId="12" xfId="65" applyFont="1" applyFill="1" applyBorder="1" applyAlignment="1">
      <alignment horizontal="center" vertical="center"/>
      <protection/>
    </xf>
    <xf numFmtId="0" fontId="118" fillId="0" borderId="0" xfId="0" applyNumberFormat="1" applyFont="1" applyAlignment="1">
      <alignment horizontal="center"/>
    </xf>
    <xf numFmtId="0" fontId="17" fillId="0" borderId="0" xfId="64" applyAlignment="1">
      <alignment vertical="center"/>
      <protection/>
    </xf>
    <xf numFmtId="0" fontId="39" fillId="0" borderId="0" xfId="64" applyFont="1" applyAlignment="1">
      <alignment horizontal="center" vertical="center"/>
      <protection/>
    </xf>
    <xf numFmtId="0" fontId="17" fillId="0" borderId="0" xfId="64">
      <alignment/>
      <protection/>
    </xf>
    <xf numFmtId="0" fontId="80" fillId="0" borderId="0" xfId="64" applyFont="1">
      <alignment/>
      <protection/>
    </xf>
    <xf numFmtId="0" fontId="39" fillId="0" borderId="0" xfId="64" applyFont="1" applyAlignment="1">
      <alignment vertical="center"/>
      <protection/>
    </xf>
    <xf numFmtId="0" fontId="79" fillId="0" borderId="14" xfId="64" applyFont="1" applyBorder="1" applyAlignment="1">
      <alignment horizontal="center" vertical="center"/>
      <protection/>
    </xf>
    <xf numFmtId="0" fontId="79" fillId="0" borderId="12" xfId="64" applyFont="1" applyBorder="1" applyAlignment="1">
      <alignment horizontal="center" vertical="center"/>
      <protection/>
    </xf>
    <xf numFmtId="0" fontId="79" fillId="0" borderId="11" xfId="64" applyFont="1" applyBorder="1" applyAlignment="1">
      <alignment horizontal="center" vertical="center"/>
      <protection/>
    </xf>
    <xf numFmtId="0" fontId="79" fillId="0" borderId="14" xfId="64" applyFont="1" applyBorder="1" applyAlignment="1">
      <alignment vertical="center"/>
      <protection/>
    </xf>
    <xf numFmtId="0" fontId="79" fillId="0" borderId="12" xfId="64" applyFont="1" applyBorder="1" applyAlignment="1">
      <alignment vertical="center"/>
      <protection/>
    </xf>
    <xf numFmtId="0" fontId="79" fillId="0" borderId="11" xfId="64" applyFont="1" applyBorder="1" applyAlignment="1">
      <alignment vertical="center"/>
      <protection/>
    </xf>
    <xf numFmtId="0" fontId="79" fillId="0" borderId="0" xfId="64" applyFont="1" applyBorder="1" applyAlignment="1">
      <alignment horizontal="left" vertical="center"/>
      <protection/>
    </xf>
    <xf numFmtId="0" fontId="79" fillId="0" borderId="0" xfId="64" applyFont="1" applyBorder="1" applyAlignment="1">
      <alignment vertical="center"/>
      <protection/>
    </xf>
    <xf numFmtId="0" fontId="79" fillId="0" borderId="0" xfId="64" applyFont="1" applyBorder="1" applyAlignment="1">
      <alignment horizontal="center" vertical="center"/>
      <protection/>
    </xf>
    <xf numFmtId="0" fontId="79" fillId="0" borderId="15" xfId="64" applyFont="1" applyBorder="1" applyAlignment="1">
      <alignment horizontal="center" vertical="center"/>
      <protection/>
    </xf>
    <xf numFmtId="0" fontId="79" fillId="0" borderId="16" xfId="64" applyFont="1" applyBorder="1" applyAlignment="1">
      <alignment horizontal="center" vertical="center"/>
      <protection/>
    </xf>
    <xf numFmtId="0" fontId="79" fillId="0" borderId="18" xfId="64" applyFont="1" applyBorder="1" applyAlignment="1">
      <alignment horizontal="center" vertical="center"/>
      <protection/>
    </xf>
    <xf numFmtId="0" fontId="79" fillId="0" borderId="0" xfId="64" applyFont="1" applyAlignment="1">
      <alignment horizontal="left" vertical="center"/>
      <protection/>
    </xf>
    <xf numFmtId="0" fontId="79" fillId="0" borderId="0" xfId="64" applyFont="1" applyAlignment="1">
      <alignment vertical="center"/>
      <protection/>
    </xf>
    <xf numFmtId="0" fontId="79" fillId="0" borderId="0" xfId="64" applyFont="1" applyAlignment="1">
      <alignment horizontal="center" vertical="center"/>
      <protection/>
    </xf>
    <xf numFmtId="0" fontId="17" fillId="0" borderId="0" xfId="58" applyAlignment="1">
      <alignment vertical="center"/>
      <protection/>
    </xf>
    <xf numFmtId="0" fontId="39" fillId="0" borderId="0" xfId="58" applyFont="1" applyAlignment="1">
      <alignment horizontal="center" vertical="center"/>
      <protection/>
    </xf>
    <xf numFmtId="0" fontId="39" fillId="0" borderId="12" xfId="58" applyFont="1" applyFill="1" applyBorder="1" applyAlignment="1">
      <alignment horizontal="center" vertical="center"/>
      <protection/>
    </xf>
    <xf numFmtId="0" fontId="39" fillId="0" borderId="12" xfId="58" applyFont="1" applyBorder="1" applyAlignment="1">
      <alignment vertical="center"/>
      <protection/>
    </xf>
    <xf numFmtId="1" fontId="39" fillId="0" borderId="12" xfId="58" applyNumberFormat="1" applyFont="1" applyBorder="1" applyAlignment="1">
      <alignment horizontal="center" vertical="center"/>
      <protection/>
    </xf>
    <xf numFmtId="1" fontId="39" fillId="0" borderId="12" xfId="58" applyNumberFormat="1" applyFont="1" applyFill="1" applyBorder="1" applyAlignment="1">
      <alignment horizontal="center" vertical="center"/>
      <protection/>
    </xf>
    <xf numFmtId="0" fontId="39" fillId="0" borderId="0" xfId="58" applyFont="1" applyAlignment="1">
      <alignment horizontal="left"/>
      <protection/>
    </xf>
    <xf numFmtId="0" fontId="39" fillId="0" borderId="0" xfId="58" applyFont="1" applyFill="1" applyAlignment="1">
      <alignment horizontal="center"/>
      <protection/>
    </xf>
    <xf numFmtId="0" fontId="17" fillId="0" borderId="0" xfId="58" applyAlignment="1">
      <alignment horizontal="center"/>
      <protection/>
    </xf>
    <xf numFmtId="0" fontId="17" fillId="0" borderId="0" xfId="58">
      <alignment/>
      <protection/>
    </xf>
    <xf numFmtId="0" fontId="127" fillId="0" borderId="0" xfId="0" applyNumberFormat="1" applyFont="1" applyAlignment="1">
      <alignment/>
    </xf>
    <xf numFmtId="0" fontId="81" fillId="0" borderId="0" xfId="0" applyFont="1" applyAlignment="1">
      <alignment/>
    </xf>
    <xf numFmtId="0" fontId="137" fillId="0" borderId="0" xfId="0" applyNumberFormat="1" applyFont="1" applyAlignment="1">
      <alignment horizontal="center"/>
    </xf>
    <xf numFmtId="0" fontId="127" fillId="0" borderId="0" xfId="0" applyNumberFormat="1" applyFont="1" applyAlignment="1">
      <alignment horizontal="center"/>
    </xf>
    <xf numFmtId="0" fontId="137" fillId="0" borderId="0" xfId="0" applyFont="1" applyAlignment="1">
      <alignment/>
    </xf>
    <xf numFmtId="0" fontId="17" fillId="0" borderId="0" xfId="58" applyAlignment="1">
      <alignment horizontal="center" vertical="center"/>
      <protection/>
    </xf>
    <xf numFmtId="0" fontId="39" fillId="0" borderId="60" xfId="58" applyFont="1" applyBorder="1" applyAlignment="1">
      <alignment horizontal="center" vertical="center"/>
      <protection/>
    </xf>
    <xf numFmtId="0" fontId="39" fillId="0" borderId="61" xfId="58" applyFont="1" applyBorder="1" applyAlignment="1">
      <alignment horizontal="center" vertical="center" wrapText="1"/>
      <protection/>
    </xf>
    <xf numFmtId="0" fontId="39" fillId="0" borderId="61" xfId="58" applyFont="1" applyBorder="1" applyAlignment="1">
      <alignment horizontal="center" vertical="center"/>
      <protection/>
    </xf>
    <xf numFmtId="0" fontId="39" fillId="0" borderId="61" xfId="58" applyFont="1" applyFill="1" applyBorder="1" applyAlignment="1">
      <alignment horizontal="center" vertical="center"/>
      <protection/>
    </xf>
    <xf numFmtId="0" fontId="39" fillId="0" borderId="62" xfId="58" applyFont="1" applyBorder="1" applyAlignment="1">
      <alignment horizontal="center" vertical="center"/>
      <protection/>
    </xf>
    <xf numFmtId="0" fontId="39" fillId="0" borderId="0" xfId="58" applyFont="1" applyBorder="1" applyAlignment="1">
      <alignment horizontal="center" vertical="center"/>
      <protection/>
    </xf>
    <xf numFmtId="0" fontId="39" fillId="0" borderId="0" xfId="58" applyFont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 vertical="center"/>
      <protection/>
    </xf>
    <xf numFmtId="0" fontId="17" fillId="0" borderId="0" xfId="58" applyBorder="1" applyAlignment="1">
      <alignment horizontal="center" vertical="center"/>
      <protection/>
    </xf>
    <xf numFmtId="0" fontId="39" fillId="0" borderId="15" xfId="58" applyFont="1" applyBorder="1" applyAlignment="1">
      <alignment horizontal="center" vertical="center"/>
      <protection/>
    </xf>
    <xf numFmtId="0" fontId="39" fillId="0" borderId="14" xfId="58" applyFont="1" applyBorder="1" applyAlignment="1">
      <alignment horizontal="left" vertical="center"/>
      <protection/>
    </xf>
    <xf numFmtId="0" fontId="39" fillId="0" borderId="14" xfId="58" applyFont="1" applyBorder="1" applyAlignment="1">
      <alignment horizontal="center" vertical="center"/>
      <protection/>
    </xf>
    <xf numFmtId="1" fontId="39" fillId="0" borderId="14" xfId="58" applyNumberFormat="1" applyFont="1" applyBorder="1" applyAlignment="1">
      <alignment horizontal="center" vertical="center"/>
      <protection/>
    </xf>
    <xf numFmtId="1" fontId="39" fillId="0" borderId="14" xfId="58" applyNumberFormat="1" applyFont="1" applyFill="1" applyBorder="1" applyAlignment="1">
      <alignment horizontal="center" vertical="center"/>
      <protection/>
    </xf>
    <xf numFmtId="0" fontId="39" fillId="0" borderId="16" xfId="58" applyFont="1" applyBorder="1" applyAlignment="1">
      <alignment horizontal="center" vertical="center"/>
      <protection/>
    </xf>
    <xf numFmtId="0" fontId="39" fillId="0" borderId="12" xfId="58" applyFont="1" applyBorder="1" applyAlignment="1">
      <alignment horizontal="left" vertical="center"/>
      <protection/>
    </xf>
    <xf numFmtId="0" fontId="39" fillId="0" borderId="18" xfId="58" applyFont="1" applyBorder="1" applyAlignment="1">
      <alignment horizontal="center" vertical="center"/>
      <protection/>
    </xf>
    <xf numFmtId="0" fontId="39" fillId="0" borderId="11" xfId="58" applyFont="1" applyBorder="1" applyAlignment="1">
      <alignment horizontal="left" vertical="center"/>
      <protection/>
    </xf>
    <xf numFmtId="0" fontId="39" fillId="0" borderId="11" xfId="58" applyFont="1" applyBorder="1" applyAlignment="1">
      <alignment horizontal="center" vertical="center"/>
      <protection/>
    </xf>
    <xf numFmtId="1" fontId="39" fillId="0" borderId="11" xfId="58" applyNumberFormat="1" applyFont="1" applyBorder="1" applyAlignment="1">
      <alignment horizontal="center" vertical="center"/>
      <protection/>
    </xf>
    <xf numFmtId="1" fontId="39" fillId="0" borderId="11" xfId="58" applyNumberFormat="1" applyFont="1" applyFill="1" applyBorder="1" applyAlignment="1">
      <alignment horizontal="center" vertical="center"/>
      <protection/>
    </xf>
    <xf numFmtId="1" fontId="39" fillId="0" borderId="63" xfId="58" applyNumberFormat="1" applyFont="1" applyFill="1" applyBorder="1" applyAlignment="1">
      <alignment horizontal="center" vertical="center"/>
      <protection/>
    </xf>
    <xf numFmtId="0" fontId="39" fillId="0" borderId="0" xfId="58" applyFont="1" applyBorder="1" applyAlignment="1">
      <alignment horizontal="left" vertical="center"/>
      <protection/>
    </xf>
    <xf numFmtId="0" fontId="39" fillId="0" borderId="14" xfId="58" applyFont="1" applyFill="1" applyBorder="1" applyAlignment="1">
      <alignment horizontal="center" vertical="center"/>
      <protection/>
    </xf>
    <xf numFmtId="0" fontId="39" fillId="0" borderId="59" xfId="58" applyFont="1" applyBorder="1" applyAlignment="1">
      <alignment horizontal="center" vertical="center"/>
      <protection/>
    </xf>
    <xf numFmtId="0" fontId="39" fillId="0" borderId="17" xfId="58" applyFont="1" applyBorder="1" applyAlignment="1">
      <alignment horizontal="center" vertical="center"/>
      <protection/>
    </xf>
    <xf numFmtId="0" fontId="39" fillId="0" borderId="11" xfId="58" applyFont="1" applyBorder="1" applyAlignment="1">
      <alignment vertical="center"/>
      <protection/>
    </xf>
    <xf numFmtId="0" fontId="39" fillId="0" borderId="11" xfId="58" applyFont="1" applyFill="1" applyBorder="1" applyAlignment="1">
      <alignment horizontal="center" vertical="center"/>
      <protection/>
    </xf>
    <xf numFmtId="0" fontId="39" fillId="0" borderId="57" xfId="58" applyFont="1" applyBorder="1" applyAlignment="1">
      <alignment horizontal="center" vertical="center"/>
      <protection/>
    </xf>
    <xf numFmtId="0" fontId="39" fillId="0" borderId="0" xfId="58" applyFont="1" applyFill="1" applyAlignment="1">
      <alignment horizontal="left"/>
      <protection/>
    </xf>
    <xf numFmtId="0" fontId="137" fillId="0" borderId="0" xfId="0" applyNumberFormat="1" applyFont="1" applyAlignment="1">
      <alignment horizontal="right"/>
    </xf>
    <xf numFmtId="1" fontId="39" fillId="0" borderId="64" xfId="58" applyNumberFormat="1" applyFont="1" applyFill="1" applyBorder="1" applyAlignment="1">
      <alignment horizontal="center" vertical="center"/>
      <protection/>
    </xf>
    <xf numFmtId="1" fontId="39" fillId="0" borderId="48" xfId="58" applyNumberFormat="1" applyFont="1" applyFill="1" applyBorder="1" applyAlignment="1">
      <alignment horizontal="center" vertical="center"/>
      <protection/>
    </xf>
    <xf numFmtId="49" fontId="79" fillId="0" borderId="14" xfId="64" applyNumberFormat="1" applyFont="1" applyBorder="1" applyAlignment="1">
      <alignment horizontal="center" vertical="center"/>
      <protection/>
    </xf>
    <xf numFmtId="49" fontId="79" fillId="0" borderId="59" xfId="64" applyNumberFormat="1" applyFont="1" applyBorder="1" applyAlignment="1">
      <alignment horizontal="center" vertical="center"/>
      <protection/>
    </xf>
    <xf numFmtId="49" fontId="79" fillId="0" borderId="12" xfId="64" applyNumberFormat="1" applyFont="1" applyBorder="1" applyAlignment="1">
      <alignment horizontal="center" vertical="center"/>
      <protection/>
    </xf>
    <xf numFmtId="49" fontId="79" fillId="0" borderId="17" xfId="64" applyNumberFormat="1" applyFont="1" applyBorder="1" applyAlignment="1">
      <alignment horizontal="center" vertical="center"/>
      <protection/>
    </xf>
    <xf numFmtId="49" fontId="79" fillId="0" borderId="11" xfId="64" applyNumberFormat="1" applyFont="1" applyBorder="1" applyAlignment="1">
      <alignment horizontal="center" vertical="center"/>
      <protection/>
    </xf>
    <xf numFmtId="49" fontId="79" fillId="0" borderId="57" xfId="64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82" fillId="0" borderId="12" xfId="0" applyFont="1" applyBorder="1" applyAlignment="1">
      <alignment/>
    </xf>
    <xf numFmtId="164" fontId="39" fillId="0" borderId="12" xfId="0" applyNumberFormat="1" applyFont="1" applyFill="1" applyBorder="1" applyAlignment="1">
      <alignment horizontal="center" vertical="center"/>
    </xf>
    <xf numFmtId="49" fontId="82" fillId="0" borderId="12" xfId="0" applyNumberFormat="1" applyFont="1" applyBorder="1" applyAlignment="1">
      <alignment/>
    </xf>
    <xf numFmtId="164" fontId="82" fillId="0" borderId="12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center" vertical="center"/>
    </xf>
    <xf numFmtId="169" fontId="39" fillId="0" borderId="12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12" xfId="0" applyFont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49" fontId="82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Fill="1" applyAlignment="1">
      <alignment horizontal="left" vertical="top"/>
    </xf>
    <xf numFmtId="0" fontId="82" fillId="0" borderId="0" xfId="0" applyFont="1" applyFill="1" applyAlignment="1">
      <alignment horizontal="center"/>
    </xf>
    <xf numFmtId="0" fontId="83" fillId="0" borderId="0" xfId="62" applyFont="1">
      <alignment/>
      <protection/>
    </xf>
    <xf numFmtId="49" fontId="84" fillId="0" borderId="0" xfId="62" applyNumberFormat="1" applyFont="1" applyAlignment="1">
      <alignment horizontal="center"/>
      <protection/>
    </xf>
    <xf numFmtId="49" fontId="83" fillId="0" borderId="0" xfId="62" applyNumberFormat="1" applyFont="1">
      <alignment/>
      <protection/>
    </xf>
    <xf numFmtId="49" fontId="83" fillId="0" borderId="0" xfId="62" applyNumberFormat="1" applyFont="1" applyAlignment="1">
      <alignment/>
      <protection/>
    </xf>
    <xf numFmtId="49" fontId="84" fillId="0" borderId="0" xfId="62" applyNumberFormat="1" applyFont="1" applyAlignment="1">
      <alignment horizontal="right"/>
      <protection/>
    </xf>
    <xf numFmtId="49" fontId="83" fillId="0" borderId="0" xfId="62" applyNumberFormat="1" applyFont="1" applyAlignment="1">
      <alignment horizontal="left"/>
      <protection/>
    </xf>
    <xf numFmtId="0" fontId="84" fillId="0" borderId="15" xfId="62" applyFont="1" applyBorder="1" applyAlignment="1">
      <alignment horizontal="center" vertical="center"/>
      <protection/>
    </xf>
    <xf numFmtId="0" fontId="84" fillId="0" borderId="14" xfId="62" applyFont="1" applyBorder="1" applyAlignment="1">
      <alignment horizontal="center" vertical="center"/>
      <protection/>
    </xf>
    <xf numFmtId="0" fontId="84" fillId="0" borderId="14" xfId="62" applyFont="1" applyBorder="1" applyAlignment="1">
      <alignment horizontal="center" vertical="center" wrapText="1"/>
      <protection/>
    </xf>
    <xf numFmtId="0" fontId="84" fillId="0" borderId="59" xfId="62" applyFont="1" applyBorder="1" applyAlignment="1">
      <alignment horizontal="center" vertical="center"/>
      <protection/>
    </xf>
    <xf numFmtId="0" fontId="83" fillId="0" borderId="12" xfId="62" applyFont="1" applyBorder="1" applyAlignment="1">
      <alignment horizontal="center" vertical="center" wrapText="1"/>
      <protection/>
    </xf>
    <xf numFmtId="0" fontId="83" fillId="0" borderId="12" xfId="62" applyFont="1" applyBorder="1" applyAlignment="1">
      <alignment horizontal="left" vertical="center" wrapText="1"/>
      <protection/>
    </xf>
    <xf numFmtId="2" fontId="83" fillId="0" borderId="12" xfId="62" applyNumberFormat="1" applyFont="1" applyBorder="1" applyAlignment="1">
      <alignment horizontal="center" vertical="center" wrapText="1"/>
      <protection/>
    </xf>
    <xf numFmtId="0" fontId="83" fillId="0" borderId="0" xfId="62" applyFont="1" applyAlignment="1">
      <alignment horizontal="center" vertical="center" wrapText="1"/>
      <protection/>
    </xf>
    <xf numFmtId="0" fontId="83" fillId="0" borderId="0" xfId="62" applyFont="1" applyAlignment="1">
      <alignment horizontal="left" vertical="center" wrapText="1"/>
      <protection/>
    </xf>
    <xf numFmtId="2" fontId="83" fillId="0" borderId="0" xfId="62" applyNumberFormat="1" applyFont="1" applyAlignment="1">
      <alignment horizontal="center" vertical="center" wrapText="1"/>
      <protection/>
    </xf>
    <xf numFmtId="0" fontId="83" fillId="0" borderId="0" xfId="62" applyFont="1" applyAlignment="1">
      <alignment vertical="center" wrapText="1"/>
      <protection/>
    </xf>
    <xf numFmtId="2" fontId="83" fillId="0" borderId="0" xfId="62" applyNumberFormat="1" applyFont="1" applyAlignment="1">
      <alignment vertical="center" wrapText="1"/>
      <protection/>
    </xf>
    <xf numFmtId="0" fontId="83" fillId="0" borderId="0" xfId="62" applyFont="1" applyAlignment="1">
      <alignment horizontal="center"/>
      <protection/>
    </xf>
    <xf numFmtId="0" fontId="84" fillId="0" borderId="0" xfId="62" applyFont="1" applyAlignment="1">
      <alignment horizontal="right"/>
      <protection/>
    </xf>
    <xf numFmtId="0" fontId="83" fillId="0" borderId="0" xfId="62" applyFont="1" applyAlignment="1">
      <alignment horizontal="left"/>
      <protection/>
    </xf>
    <xf numFmtId="0" fontId="84" fillId="0" borderId="0" xfId="62" applyFont="1" applyAlignment="1">
      <alignment horizontal="center"/>
      <protection/>
    </xf>
    <xf numFmtId="0" fontId="83" fillId="0" borderId="0" xfId="62" applyFont="1" applyAlignment="1">
      <alignment/>
      <protection/>
    </xf>
    <xf numFmtId="49" fontId="84" fillId="0" borderId="0" xfId="62" applyNumberFormat="1" applyFont="1" applyAlignment="1">
      <alignment horizontal="left"/>
      <protection/>
    </xf>
    <xf numFmtId="49" fontId="84" fillId="0" borderId="34" xfId="62" applyNumberFormat="1" applyFont="1" applyBorder="1" applyAlignment="1">
      <alignment horizontal="left"/>
      <protection/>
    </xf>
    <xf numFmtId="0" fontId="2" fillId="0" borderId="0" xfId="62" applyFont="1" applyAlignment="1">
      <alignment horizontal="center"/>
      <protection/>
    </xf>
    <xf numFmtId="0" fontId="60" fillId="0" borderId="0" xfId="62" applyFont="1" applyAlignment="1">
      <alignment horizontal="right"/>
      <protection/>
    </xf>
    <xf numFmtId="0" fontId="60" fillId="0" borderId="0" xfId="62" applyFont="1" applyAlignment="1">
      <alignment horizontal="right" shrinkToFit="1"/>
      <protection/>
    </xf>
    <xf numFmtId="0" fontId="2" fillId="0" borderId="0" xfId="62" applyFont="1" applyAlignment="1">
      <alignment horizontal="center" shrinkToFit="1"/>
      <protection/>
    </xf>
    <xf numFmtId="0" fontId="2" fillId="0" borderId="0" xfId="62" applyFont="1" applyAlignment="1">
      <alignment shrinkToFit="1"/>
      <protection/>
    </xf>
    <xf numFmtId="0" fontId="2" fillId="0" borderId="0" xfId="62" applyFont="1" applyAlignment="1">
      <alignment/>
      <protection/>
    </xf>
    <xf numFmtId="14" fontId="83" fillId="0" borderId="0" xfId="62" applyNumberFormat="1" applyFont="1" applyAlignment="1">
      <alignment/>
      <protection/>
    </xf>
    <xf numFmtId="49" fontId="84" fillId="0" borderId="0" xfId="62" applyNumberFormat="1" applyFont="1" applyAlignment="1">
      <alignment horizontal="center" shrinkToFit="1"/>
      <protection/>
    </xf>
    <xf numFmtId="49" fontId="83" fillId="0" borderId="0" xfId="62" applyNumberFormat="1" applyFont="1" applyAlignment="1">
      <alignment horizontal="center" shrinkToFit="1"/>
      <protection/>
    </xf>
    <xf numFmtId="0" fontId="84" fillId="0" borderId="0" xfId="62" applyFont="1" applyAlignment="1">
      <alignment horizontal="center" shrinkToFit="1"/>
      <protection/>
    </xf>
    <xf numFmtId="170" fontId="83" fillId="0" borderId="0" xfId="62" applyNumberFormat="1" applyFont="1" applyAlignment="1">
      <alignment horizontal="center" shrinkToFit="1"/>
      <protection/>
    </xf>
    <xf numFmtId="0" fontId="83" fillId="0" borderId="0" xfId="62" applyFont="1" applyAlignment="1">
      <alignment shrinkToFit="1"/>
      <protection/>
    </xf>
    <xf numFmtId="0" fontId="84" fillId="0" borderId="12" xfId="62" applyFont="1" applyBorder="1" applyAlignment="1">
      <alignment horizontal="center" vertical="center"/>
      <protection/>
    </xf>
    <xf numFmtId="0" fontId="84" fillId="0" borderId="12" xfId="62" applyFont="1" applyBorder="1" applyAlignment="1">
      <alignment horizontal="center" vertical="center" wrapText="1"/>
      <protection/>
    </xf>
    <xf numFmtId="0" fontId="84" fillId="0" borderId="12" xfId="62" applyFont="1" applyBorder="1" applyAlignment="1">
      <alignment horizontal="center" vertical="center" shrinkToFit="1"/>
      <protection/>
    </xf>
    <xf numFmtId="0" fontId="83" fillId="0" borderId="12" xfId="62" applyFont="1" applyBorder="1" applyAlignment="1">
      <alignment horizontal="left" vertical="top" wrapText="1"/>
      <protection/>
    </xf>
    <xf numFmtId="49" fontId="83" fillId="0" borderId="12" xfId="62" applyNumberFormat="1" applyFont="1" applyBorder="1" applyAlignment="1">
      <alignment horizontal="center" vertical="top" wrapText="1"/>
      <protection/>
    </xf>
    <xf numFmtId="0" fontId="83" fillId="0" borderId="12" xfId="62" applyFont="1" applyBorder="1" applyAlignment="1">
      <alignment horizontal="center" vertical="top" wrapText="1"/>
      <protection/>
    </xf>
    <xf numFmtId="0" fontId="83" fillId="0" borderId="12" xfId="62" applyFont="1" applyBorder="1" applyAlignment="1">
      <alignment horizontal="center" vertical="top" shrinkToFit="1"/>
      <protection/>
    </xf>
    <xf numFmtId="2" fontId="83" fillId="0" borderId="12" xfId="62" applyNumberFormat="1" applyFont="1" applyBorder="1" applyAlignment="1">
      <alignment horizontal="center" vertical="top" shrinkToFit="1"/>
      <protection/>
    </xf>
    <xf numFmtId="0" fontId="84" fillId="0" borderId="0" xfId="62" applyFont="1" applyAlignment="1">
      <alignment horizontal="right" shrinkToFit="1"/>
      <protection/>
    </xf>
    <xf numFmtId="0" fontId="83" fillId="0" borderId="0" xfId="62" applyFont="1" applyAlignment="1">
      <alignment horizontal="center" shrinkToFit="1"/>
      <protection/>
    </xf>
    <xf numFmtId="0" fontId="10" fillId="0" borderId="60" xfId="62" applyFont="1" applyBorder="1" applyAlignment="1">
      <alignment horizontal="center" vertical="center"/>
      <protection/>
    </xf>
    <xf numFmtId="0" fontId="10" fillId="0" borderId="61" xfId="62" applyFont="1" applyBorder="1" applyAlignment="1">
      <alignment horizontal="center" vertical="center" shrinkToFit="1"/>
      <protection/>
    </xf>
    <xf numFmtId="0" fontId="10" fillId="0" borderId="65" xfId="62" applyFont="1" applyBorder="1" applyAlignment="1">
      <alignment horizontal="center" vertical="center" wrapText="1"/>
      <protection/>
    </xf>
    <xf numFmtId="0" fontId="10" fillId="0" borderId="62" xfId="62" applyFont="1" applyBorder="1" applyAlignment="1">
      <alignment horizontal="center" vertical="center"/>
      <protection/>
    </xf>
    <xf numFmtId="0" fontId="10" fillId="0" borderId="66" xfId="62" applyFont="1" applyBorder="1" applyAlignment="1">
      <alignment horizontal="center"/>
      <protection/>
    </xf>
    <xf numFmtId="2" fontId="14" fillId="0" borderId="66" xfId="62" applyNumberFormat="1" applyFont="1" applyBorder="1" applyAlignment="1">
      <alignment horizontal="left" shrinkToFit="1"/>
      <protection/>
    </xf>
    <xf numFmtId="0" fontId="14" fillId="0" borderId="66" xfId="62" applyNumberFormat="1" applyFont="1" applyBorder="1" applyAlignment="1">
      <alignment horizontal="center" wrapText="1"/>
      <protection/>
    </xf>
    <xf numFmtId="1" fontId="14" fillId="0" borderId="66" xfId="62" applyNumberFormat="1" applyFont="1" applyBorder="1" applyAlignment="1">
      <alignment horizontal="center" wrapText="1"/>
      <protection/>
    </xf>
    <xf numFmtId="0" fontId="10" fillId="0" borderId="1" xfId="62" applyFont="1" applyBorder="1" applyAlignment="1">
      <alignment horizontal="center"/>
      <protection/>
    </xf>
    <xf numFmtId="0" fontId="14" fillId="0" borderId="1" xfId="62" applyFont="1" applyBorder="1" applyAlignment="1">
      <alignment horizontal="left" shrinkToFit="1"/>
      <protection/>
    </xf>
    <xf numFmtId="0" fontId="14" fillId="0" borderId="1" xfId="62" applyNumberFormat="1" applyFont="1" applyBorder="1" applyAlignment="1">
      <alignment horizontal="center"/>
      <protection/>
    </xf>
    <xf numFmtId="1" fontId="14" fillId="0" borderId="1" xfId="62" applyNumberFormat="1" applyFont="1" applyBorder="1" applyAlignment="1">
      <alignment horizontal="center"/>
      <protection/>
    </xf>
    <xf numFmtId="1" fontId="14" fillId="0" borderId="1" xfId="62" applyNumberFormat="1" applyFont="1" applyBorder="1" applyAlignment="1">
      <alignment horizontal="center" wrapText="1"/>
      <protection/>
    </xf>
    <xf numFmtId="0" fontId="14" fillId="0" borderId="1" xfId="62" applyFont="1" applyBorder="1" applyAlignment="1">
      <alignment horizontal="left" wrapText="1" shrinkToFit="1"/>
      <protection/>
    </xf>
    <xf numFmtId="2" fontId="14" fillId="0" borderId="1" xfId="62" applyNumberFormat="1" applyFont="1" applyBorder="1" applyAlignment="1">
      <alignment horizontal="left" shrinkToFit="1"/>
      <protection/>
    </xf>
    <xf numFmtId="0" fontId="14" fillId="0" borderId="1" xfId="62" applyNumberFormat="1" applyFont="1" applyBorder="1" applyAlignment="1">
      <alignment horizontal="center" wrapText="1"/>
      <protection/>
    </xf>
    <xf numFmtId="0" fontId="6" fillId="0" borderId="0" xfId="62" applyFont="1" applyBorder="1" applyAlignment="1">
      <alignment horizontal="center"/>
      <protection/>
    </xf>
    <xf numFmtId="0" fontId="14" fillId="0" borderId="0" xfId="62" applyFont="1" applyBorder="1" applyAlignment="1">
      <alignment horizontal="left" shrinkToFit="1"/>
      <protection/>
    </xf>
    <xf numFmtId="0" fontId="6" fillId="0" borderId="0" xfId="62" applyNumberFormat="1" applyFont="1" applyBorder="1" applyAlignment="1">
      <alignment horizontal="center"/>
      <protection/>
    </xf>
    <xf numFmtId="1" fontId="6" fillId="0" borderId="0" xfId="62" applyNumberFormat="1" applyFont="1" applyBorder="1" applyAlignment="1">
      <alignment horizontal="center"/>
      <protection/>
    </xf>
    <xf numFmtId="0" fontId="6" fillId="0" borderId="0" xfId="62" applyFont="1" applyBorder="1" applyAlignment="1">
      <alignment horizontal="left" shrinkToFit="1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 shrinkToFit="1"/>
      <protection/>
    </xf>
    <xf numFmtId="0" fontId="6" fillId="0" borderId="0" xfId="62" applyNumberFormat="1" applyFont="1" applyAlignment="1">
      <alignment horizontal="center"/>
      <protection/>
    </xf>
    <xf numFmtId="1" fontId="6" fillId="0" borderId="0" xfId="62" applyNumberFormat="1" applyFont="1" applyAlignment="1">
      <alignment horizontal="center"/>
      <protection/>
    </xf>
    <xf numFmtId="0" fontId="2" fillId="0" borderId="0" xfId="62" applyAlignment="1">
      <alignment shrinkToFit="1"/>
      <protection/>
    </xf>
    <xf numFmtId="0" fontId="13" fillId="45" borderId="64" xfId="65" applyFont="1" applyFill="1" applyBorder="1" applyAlignment="1">
      <alignment vertical="center"/>
      <protection/>
    </xf>
    <xf numFmtId="0" fontId="13" fillId="45" borderId="67" xfId="65" applyFont="1" applyFill="1" applyBorder="1" applyAlignment="1">
      <alignment vertical="center"/>
      <protection/>
    </xf>
    <xf numFmtId="0" fontId="13" fillId="45" borderId="64" xfId="65" applyFont="1" applyFill="1" applyBorder="1" applyAlignment="1">
      <alignment vertical="center" wrapText="1"/>
      <protection/>
    </xf>
    <xf numFmtId="0" fontId="13" fillId="45" borderId="67" xfId="65" applyFont="1" applyFill="1" applyBorder="1" applyAlignment="1">
      <alignment vertical="center" wrapText="1"/>
      <protection/>
    </xf>
    <xf numFmtId="0" fontId="5" fillId="0" borderId="0" xfId="65" applyFont="1" applyBorder="1" applyAlignment="1">
      <alignment horizontal="left" vertical="center" wrapText="1"/>
      <protection/>
    </xf>
    <xf numFmtId="0" fontId="12" fillId="36" borderId="15" xfId="65" applyFont="1" applyFill="1" applyBorder="1" applyAlignment="1">
      <alignment horizontal="center" vertical="center"/>
      <protection/>
    </xf>
    <xf numFmtId="0" fontId="12" fillId="36" borderId="18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left" vertical="top" wrapText="1"/>
      <protection/>
    </xf>
    <xf numFmtId="0" fontId="4" fillId="0" borderId="0" xfId="65" applyFont="1" applyFill="1" applyBorder="1" applyAlignment="1">
      <alignment horizontal="left" vertical="top"/>
      <protection/>
    </xf>
    <xf numFmtId="0" fontId="3" fillId="33" borderId="14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16" fillId="0" borderId="0" xfId="65" applyFont="1" applyFill="1" applyBorder="1" applyAlignment="1">
      <alignment horizontal="center"/>
      <protection/>
    </xf>
    <xf numFmtId="0" fontId="15" fillId="0" borderId="0" xfId="65" applyFont="1" applyBorder="1" applyAlignment="1">
      <alignment horizontal="center" vertical="center"/>
      <protection/>
    </xf>
    <xf numFmtId="1" fontId="3" fillId="34" borderId="59" xfId="65" applyNumberFormat="1" applyFont="1" applyFill="1" applyBorder="1" applyAlignment="1">
      <alignment horizontal="center" vertical="center"/>
      <protection/>
    </xf>
    <xf numFmtId="1" fontId="3" fillId="34" borderId="57" xfId="65" applyNumberFormat="1" applyFont="1" applyFill="1" applyBorder="1" applyAlignment="1">
      <alignment horizontal="center" vertical="center"/>
      <protection/>
    </xf>
    <xf numFmtId="49" fontId="25" fillId="0" borderId="0" xfId="66" applyNumberFormat="1" applyFont="1" applyAlignment="1">
      <alignment horizontal="center"/>
      <protection/>
    </xf>
    <xf numFmtId="49" fontId="25" fillId="0" borderId="0" xfId="66" applyNumberFormat="1" applyFont="1" applyAlignment="1">
      <alignment horizontal="center" vertical="center"/>
      <protection/>
    </xf>
    <xf numFmtId="2" fontId="20" fillId="0" borderId="0" xfId="62" applyNumberFormat="1" applyFont="1" applyFill="1" applyAlignment="1">
      <alignment horizontal="center" vertical="center"/>
      <protection/>
    </xf>
    <xf numFmtId="0" fontId="39" fillId="0" borderId="0" xfId="58" applyFont="1" applyBorder="1" applyAlignment="1">
      <alignment horizontal="center"/>
      <protection/>
    </xf>
    <xf numFmtId="0" fontId="39" fillId="0" borderId="51" xfId="58" applyFont="1" applyBorder="1" applyAlignment="1">
      <alignment horizontal="center"/>
      <protection/>
    </xf>
    <xf numFmtId="0" fontId="44" fillId="0" borderId="0" xfId="58" applyFont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9" fillId="0" borderId="0" xfId="62" applyFont="1" applyAlignment="1">
      <alignment horizontal="center"/>
      <protection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8" fillId="0" borderId="0" xfId="0" applyNumberFormat="1" applyFont="1" applyAlignment="1">
      <alignment horizontal="center"/>
    </xf>
    <xf numFmtId="0" fontId="118" fillId="0" borderId="0" xfId="0" applyNumberFormat="1" applyFont="1" applyAlignment="1">
      <alignment horizontal="center" vertical="center"/>
    </xf>
    <xf numFmtId="0" fontId="118" fillId="0" borderId="0" xfId="0" applyFont="1" applyAlignment="1">
      <alignment horizontal="center"/>
    </xf>
    <xf numFmtId="0" fontId="118" fillId="0" borderId="51" xfId="0" applyNumberFormat="1" applyFont="1" applyBorder="1" applyAlignment="1">
      <alignment horizontal="center"/>
    </xf>
    <xf numFmtId="0" fontId="69" fillId="0" borderId="56" xfId="62" applyFont="1" applyBorder="1" applyAlignment="1">
      <alignment horizontal="center"/>
      <protection/>
    </xf>
    <xf numFmtId="0" fontId="69" fillId="0" borderId="55" xfId="62" applyFont="1" applyBorder="1" applyAlignment="1">
      <alignment horizontal="center"/>
      <protection/>
    </xf>
    <xf numFmtId="0" fontId="69" fillId="0" borderId="53" xfId="62" applyFont="1" applyBorder="1" applyAlignment="1">
      <alignment horizontal="center"/>
      <protection/>
    </xf>
    <xf numFmtId="0" fontId="69" fillId="0" borderId="52" xfId="62" applyFont="1" applyBorder="1" applyAlignment="1">
      <alignment horizontal="center"/>
      <protection/>
    </xf>
    <xf numFmtId="0" fontId="69" fillId="0" borderId="51" xfId="62" applyFont="1" applyBorder="1" applyAlignment="1">
      <alignment horizontal="center"/>
      <protection/>
    </xf>
    <xf numFmtId="0" fontId="69" fillId="0" borderId="49" xfId="62" applyFont="1" applyBorder="1" applyAlignment="1">
      <alignment horizontal="center"/>
      <protection/>
    </xf>
    <xf numFmtId="0" fontId="67" fillId="0" borderId="0" xfId="62" applyFont="1" applyAlignment="1">
      <alignment horizontal="center"/>
      <protection/>
    </xf>
    <xf numFmtId="0" fontId="68" fillId="0" borderId="0" xfId="62" applyFont="1" applyAlignment="1">
      <alignment horizontal="center"/>
      <protection/>
    </xf>
    <xf numFmtId="0" fontId="57" fillId="0" borderId="0" xfId="62" applyFont="1" applyAlignment="1">
      <alignment horizontal="left"/>
      <protection/>
    </xf>
    <xf numFmtId="0" fontId="57" fillId="0" borderId="0" xfId="62" applyFont="1" applyAlignment="1">
      <alignment horizontal="right"/>
      <protection/>
    </xf>
    <xf numFmtId="0" fontId="69" fillId="0" borderId="0" xfId="62" applyFont="1" applyAlignment="1">
      <alignment horizontal="center"/>
      <protection/>
    </xf>
    <xf numFmtId="0" fontId="64" fillId="39" borderId="0" xfId="63" applyFont="1" applyFill="1" applyAlignment="1">
      <alignment horizontal="center" vertical="center"/>
      <protection/>
    </xf>
    <xf numFmtId="0" fontId="13" fillId="0" borderId="0" xfId="0" applyFont="1" applyAlignment="1">
      <alignment horizontal="left" shrinkToFit="1"/>
    </xf>
    <xf numFmtId="0" fontId="77" fillId="0" borderId="1" xfId="62" applyFont="1" applyBorder="1" applyAlignment="1">
      <alignment horizontal="center"/>
      <protection/>
    </xf>
    <xf numFmtId="1" fontId="77" fillId="0" borderId="1" xfId="62" applyNumberFormat="1" applyFont="1" applyBorder="1" applyAlignment="1">
      <alignment horizontal="center"/>
      <protection/>
    </xf>
    <xf numFmtId="0" fontId="74" fillId="0" borderId="0" xfId="62" applyFont="1" applyAlignment="1">
      <alignment horizontal="center"/>
      <protection/>
    </xf>
    <xf numFmtId="167" fontId="77" fillId="0" borderId="1" xfId="62" applyNumberFormat="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62" applyFont="1" applyAlignment="1">
      <alignment horizontal="center"/>
      <protection/>
    </xf>
    <xf numFmtId="0" fontId="74" fillId="0" borderId="0" xfId="0" applyFont="1" applyAlignment="1">
      <alignment horizontal="center"/>
    </xf>
    <xf numFmtId="0" fontId="78" fillId="0" borderId="0" xfId="58" applyFont="1" applyAlignment="1">
      <alignment horizontal="center" vertical="center"/>
      <protection/>
    </xf>
    <xf numFmtId="0" fontId="138" fillId="0" borderId="0" xfId="58" applyFont="1" applyAlignment="1">
      <alignment horizontal="center" vertical="center"/>
      <protection/>
    </xf>
    <xf numFmtId="0" fontId="137" fillId="0" borderId="0" xfId="0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10" fillId="0" borderId="0" xfId="62" applyFont="1" applyAlignment="1">
      <alignment/>
      <protection/>
    </xf>
    <xf numFmtId="49" fontId="84" fillId="0" borderId="34" xfId="62" applyNumberFormat="1" applyFont="1" applyBorder="1" applyAlignment="1">
      <alignment horizontal="right"/>
      <protection/>
    </xf>
    <xf numFmtId="49" fontId="84" fillId="0" borderId="34" xfId="62" applyNumberFormat="1" applyFont="1" applyBorder="1" applyAlignment="1">
      <alignment horizontal="left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Alignment="1">
      <alignment/>
      <protection/>
    </xf>
    <xf numFmtId="0" fontId="14" fillId="0" borderId="0" xfId="62" applyFont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0" fillId="0" borderId="0" xfId="0" applyNumberFormat="1" applyAlignment="1">
      <alignment horizontal="left"/>
    </xf>
    <xf numFmtId="0" fontId="139" fillId="0" borderId="0" xfId="0" applyFont="1" applyBorder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40" fillId="0" borderId="0" xfId="0" applyNumberFormat="1" applyFont="1" applyAlignment="1">
      <alignment horizontal="center"/>
    </xf>
    <xf numFmtId="0" fontId="39" fillId="0" borderId="48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79" fillId="0" borderId="14" xfId="64" applyFont="1" applyBorder="1" applyAlignment="1">
      <alignment horizontal="center" vertical="center"/>
      <protection/>
    </xf>
    <xf numFmtId="0" fontId="79" fillId="0" borderId="59" xfId="64" applyFont="1" applyBorder="1" applyAlignment="1">
      <alignment horizontal="center" vertical="center" wrapText="1"/>
      <protection/>
    </xf>
    <xf numFmtId="0" fontId="79" fillId="0" borderId="57" xfId="64" applyFont="1" applyBorder="1" applyAlignment="1">
      <alignment horizontal="center" vertical="center" wrapText="1"/>
      <protection/>
    </xf>
    <xf numFmtId="0" fontId="43" fillId="0" borderId="34" xfId="64" applyFont="1" applyBorder="1" applyAlignment="1">
      <alignment horizontal="center" vertical="center"/>
      <protection/>
    </xf>
    <xf numFmtId="0" fontId="43" fillId="0" borderId="0" xfId="64" applyFont="1" applyAlignment="1">
      <alignment horizontal="center" vertical="center"/>
      <protection/>
    </xf>
    <xf numFmtId="0" fontId="79" fillId="0" borderId="15" xfId="64" applyFont="1" applyBorder="1" applyAlignment="1">
      <alignment horizontal="center" vertical="center"/>
      <protection/>
    </xf>
    <xf numFmtId="0" fontId="79" fillId="0" borderId="18" xfId="64" applyFont="1" applyBorder="1" applyAlignment="1">
      <alignment horizontal="left" vertical="center"/>
      <protection/>
    </xf>
    <xf numFmtId="0" fontId="79" fillId="0" borderId="11" xfId="64" applyFont="1" applyBorder="1" applyAlignment="1">
      <alignment horizontal="center" vertical="center"/>
      <protection/>
    </xf>
    <xf numFmtId="0" fontId="39" fillId="0" borderId="0" xfId="58" applyFont="1" applyAlignment="1">
      <alignment horizontal="center" vertical="center"/>
      <protection/>
    </xf>
    <xf numFmtId="0" fontId="79" fillId="0" borderId="0" xfId="58" applyFont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</cellXfs>
  <cellStyles count="63">
    <cellStyle name="Normal" xfId="0"/>
    <cellStyle name="1" xfId="15"/>
    <cellStyle name="1 2" xfId="16"/>
    <cellStyle name="1 2 2" xfId="17"/>
    <cellStyle name="1 3" xfId="18"/>
    <cellStyle name="1 3 2" xfId="19"/>
    <cellStyle name="1 3_Женя Итоговый лУрФО 27-29.05.11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Итоговый" xfId="65"/>
    <cellStyle name="Обычный_ПО 1989-90 10-11.06.2006г." xfId="66"/>
    <cellStyle name="Обычный_ПО 1989-90 10-11.06.2006г. 3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638175</xdr:colOff>
      <xdr:row>0</xdr:row>
      <xdr:rowOff>66675</xdr:rowOff>
    </xdr:from>
    <xdr:to>
      <xdr:col>46</xdr:col>
      <xdr:colOff>838200</xdr:colOff>
      <xdr:row>1</xdr:row>
      <xdr:rowOff>838200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63925" y="666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390525</xdr:colOff>
      <xdr:row>2</xdr:row>
      <xdr:rowOff>381000</xdr:rowOff>
    </xdr:to>
    <xdr:pic>
      <xdr:nvPicPr>
        <xdr:cNvPr id="1" name="Picture 3" descr="kolo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409575</xdr:colOff>
      <xdr:row>2</xdr:row>
      <xdr:rowOff>390525</xdr:rowOff>
    </xdr:to>
    <xdr:pic>
      <xdr:nvPicPr>
        <xdr:cNvPr id="1" name="Picture 1" descr="kolo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2"/>
  <sheetViews>
    <sheetView tabSelected="1" zoomScale="60" zoomScaleNormal="60" zoomScalePageLayoutView="0" workbookViewId="0" topLeftCell="A1">
      <selection activeCell="AB17" sqref="AB17"/>
    </sheetView>
  </sheetViews>
  <sheetFormatPr defaultColWidth="9.140625" defaultRowHeight="15"/>
  <cols>
    <col min="1" max="1" width="24.7109375" style="3" customWidth="1"/>
    <col min="2" max="2" width="4.7109375" style="4" customWidth="1"/>
    <col min="3" max="3" width="4.7109375" style="3" customWidth="1"/>
    <col min="4" max="4" width="4.7109375" style="4" customWidth="1"/>
    <col min="5" max="5" width="4.7109375" style="3" customWidth="1"/>
    <col min="6" max="6" width="4.7109375" style="4" customWidth="1"/>
    <col min="7" max="15" width="4.7109375" style="3" customWidth="1"/>
    <col min="16" max="16" width="4.7109375" style="4" customWidth="1"/>
    <col min="17" max="19" width="4.7109375" style="3" customWidth="1"/>
    <col min="20" max="20" width="4.7109375" style="4" customWidth="1"/>
    <col min="21" max="21" width="4.7109375" style="3" customWidth="1"/>
    <col min="22" max="22" width="4.7109375" style="4" customWidth="1"/>
    <col min="23" max="23" width="4.7109375" style="3" customWidth="1"/>
    <col min="24" max="24" width="4.7109375" style="4" customWidth="1"/>
    <col min="25" max="25" width="4.7109375" style="3" customWidth="1"/>
    <col min="26" max="26" width="4.7109375" style="4" customWidth="1"/>
    <col min="27" max="27" width="4.7109375" style="3" customWidth="1"/>
    <col min="28" max="28" width="4.7109375" style="4" customWidth="1"/>
    <col min="29" max="29" width="4.7109375" style="3" customWidth="1"/>
    <col min="30" max="30" width="4.7109375" style="4" customWidth="1"/>
    <col min="31" max="31" width="4.7109375" style="3" customWidth="1"/>
    <col min="32" max="32" width="4.7109375" style="4" customWidth="1"/>
    <col min="33" max="33" width="4.7109375" style="3" customWidth="1"/>
    <col min="34" max="34" width="4.7109375" style="4" customWidth="1"/>
    <col min="35" max="35" width="4.7109375" style="3" customWidth="1"/>
    <col min="36" max="36" width="4.7109375" style="4" customWidth="1"/>
    <col min="37" max="37" width="4.7109375" style="3" customWidth="1"/>
    <col min="38" max="38" width="4.7109375" style="4" customWidth="1"/>
    <col min="39" max="42" width="4.7109375" style="3" customWidth="1"/>
    <col min="43" max="43" width="5.421875" style="3" customWidth="1"/>
    <col min="44" max="45" width="4.7109375" style="3" customWidth="1"/>
    <col min="46" max="46" width="12.28125" style="3" customWidth="1"/>
    <col min="47" max="47" width="13.57421875" style="2" customWidth="1"/>
    <col min="48" max="16384" width="9.140625" style="1" customWidth="1"/>
  </cols>
  <sheetData>
    <row r="1" spans="2:47" ht="19.5" customHeight="1">
      <c r="B1" s="648" t="s">
        <v>48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  <c r="AO1" s="648"/>
      <c r="AP1" s="648"/>
      <c r="AQ1" s="648"/>
      <c r="AR1" s="648"/>
      <c r="AS1" s="648"/>
      <c r="AT1" s="648"/>
      <c r="AU1" s="648"/>
    </row>
    <row r="2" spans="2:47" s="19" customFormat="1" ht="70.5" customHeight="1" thickBot="1">
      <c r="B2" s="649" t="s">
        <v>47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</row>
    <row r="3" spans="1:47" s="18" customFormat="1" ht="72.75" customHeight="1">
      <c r="A3" s="642" t="s">
        <v>46</v>
      </c>
      <c r="B3" s="637" t="s">
        <v>45</v>
      </c>
      <c r="C3" s="638"/>
      <c r="D3" s="637" t="s">
        <v>44</v>
      </c>
      <c r="E3" s="638"/>
      <c r="F3" s="637" t="s">
        <v>43</v>
      </c>
      <c r="G3" s="638"/>
      <c r="H3" s="639" t="s">
        <v>59</v>
      </c>
      <c r="I3" s="640"/>
      <c r="J3" s="639" t="s">
        <v>61</v>
      </c>
      <c r="K3" s="640"/>
      <c r="L3" s="637" t="s">
        <v>38</v>
      </c>
      <c r="M3" s="638"/>
      <c r="N3" s="639" t="s">
        <v>40</v>
      </c>
      <c r="O3" s="638"/>
      <c r="P3" s="639" t="s">
        <v>60</v>
      </c>
      <c r="Q3" s="640"/>
      <c r="R3" s="639" t="s">
        <v>37</v>
      </c>
      <c r="S3" s="638"/>
      <c r="T3" s="639" t="s">
        <v>36</v>
      </c>
      <c r="U3" s="640"/>
      <c r="V3" s="639" t="s">
        <v>39</v>
      </c>
      <c r="W3" s="640"/>
      <c r="X3" s="639" t="s">
        <v>35</v>
      </c>
      <c r="Y3" s="640"/>
      <c r="Z3" s="639" t="s">
        <v>42</v>
      </c>
      <c r="AA3" s="640"/>
      <c r="AB3" s="639" t="s">
        <v>41</v>
      </c>
      <c r="AC3" s="640"/>
      <c r="AD3" s="639" t="s">
        <v>34</v>
      </c>
      <c r="AE3" s="640"/>
      <c r="AF3" s="639" t="s">
        <v>62</v>
      </c>
      <c r="AG3" s="640"/>
      <c r="AH3" s="639" t="s">
        <v>33</v>
      </c>
      <c r="AI3" s="640"/>
      <c r="AJ3" s="639" t="s">
        <v>32</v>
      </c>
      <c r="AK3" s="640"/>
      <c r="AL3" s="639" t="s">
        <v>31</v>
      </c>
      <c r="AM3" s="640"/>
      <c r="AN3" s="639" t="s">
        <v>30</v>
      </c>
      <c r="AO3" s="640"/>
      <c r="AP3" s="639" t="s">
        <v>29</v>
      </c>
      <c r="AQ3" s="640"/>
      <c r="AR3" s="639" t="s">
        <v>28</v>
      </c>
      <c r="AS3" s="640"/>
      <c r="AT3" s="646" t="s">
        <v>27</v>
      </c>
      <c r="AU3" s="650" t="s">
        <v>26</v>
      </c>
    </row>
    <row r="4" spans="1:47" s="14" customFormat="1" ht="30" customHeight="1" thickBot="1">
      <c r="A4" s="643"/>
      <c r="B4" s="16" t="s">
        <v>25</v>
      </c>
      <c r="C4" s="359" t="s">
        <v>24</v>
      </c>
      <c r="D4" s="17" t="s">
        <v>25</v>
      </c>
      <c r="E4" s="359" t="s">
        <v>24</v>
      </c>
      <c r="F4" s="17" t="s">
        <v>25</v>
      </c>
      <c r="G4" s="359" t="s">
        <v>24</v>
      </c>
      <c r="H4" s="15" t="s">
        <v>25</v>
      </c>
      <c r="I4" s="358" t="s">
        <v>24</v>
      </c>
      <c r="J4" s="15" t="s">
        <v>25</v>
      </c>
      <c r="K4" s="358" t="s">
        <v>24</v>
      </c>
      <c r="L4" s="15" t="s">
        <v>25</v>
      </c>
      <c r="M4" s="358" t="s">
        <v>24</v>
      </c>
      <c r="N4" s="15" t="s">
        <v>25</v>
      </c>
      <c r="O4" s="358" t="s">
        <v>24</v>
      </c>
      <c r="P4" s="17" t="s">
        <v>25</v>
      </c>
      <c r="Q4" s="359" t="s">
        <v>24</v>
      </c>
      <c r="R4" s="15" t="s">
        <v>25</v>
      </c>
      <c r="S4" s="358" t="s">
        <v>24</v>
      </c>
      <c r="T4" s="17" t="s">
        <v>25</v>
      </c>
      <c r="U4" s="359" t="s">
        <v>24</v>
      </c>
      <c r="V4" s="16" t="s">
        <v>25</v>
      </c>
      <c r="W4" s="359" t="s">
        <v>24</v>
      </c>
      <c r="X4" s="16" t="s">
        <v>25</v>
      </c>
      <c r="Y4" s="358" t="s">
        <v>24</v>
      </c>
      <c r="Z4" s="15" t="s">
        <v>25</v>
      </c>
      <c r="AA4" s="358" t="s">
        <v>24</v>
      </c>
      <c r="AB4" s="15" t="s">
        <v>25</v>
      </c>
      <c r="AC4" s="358" t="s">
        <v>24</v>
      </c>
      <c r="AD4" s="15" t="s">
        <v>25</v>
      </c>
      <c r="AE4" s="358" t="s">
        <v>24</v>
      </c>
      <c r="AF4" s="15" t="s">
        <v>25</v>
      </c>
      <c r="AG4" s="358" t="s">
        <v>24</v>
      </c>
      <c r="AH4" s="15" t="s">
        <v>25</v>
      </c>
      <c r="AI4" s="358" t="s">
        <v>24</v>
      </c>
      <c r="AJ4" s="15" t="s">
        <v>25</v>
      </c>
      <c r="AK4" s="358" t="s">
        <v>24</v>
      </c>
      <c r="AL4" s="15" t="s">
        <v>25</v>
      </c>
      <c r="AM4" s="358" t="s">
        <v>24</v>
      </c>
      <c r="AN4" s="15" t="s">
        <v>25</v>
      </c>
      <c r="AO4" s="358" t="s">
        <v>24</v>
      </c>
      <c r="AP4" s="15" t="s">
        <v>25</v>
      </c>
      <c r="AQ4" s="358" t="s">
        <v>24</v>
      </c>
      <c r="AR4" s="15" t="s">
        <v>25</v>
      </c>
      <c r="AS4" s="358" t="s">
        <v>24</v>
      </c>
      <c r="AT4" s="647"/>
      <c r="AU4" s="651"/>
    </row>
    <row r="5" spans="1:47" ht="13.5" thickBo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</row>
    <row r="6" spans="1:47" s="11" customFormat="1" ht="27.75" customHeight="1">
      <c r="A6" s="123" t="s">
        <v>23</v>
      </c>
      <c r="B6" s="272">
        <v>13</v>
      </c>
      <c r="C6" s="459">
        <v>15</v>
      </c>
      <c r="D6" s="272" t="s">
        <v>852</v>
      </c>
      <c r="E6" s="122">
        <v>27</v>
      </c>
      <c r="F6" s="272" t="s">
        <v>852</v>
      </c>
      <c r="G6" s="122">
        <v>27</v>
      </c>
      <c r="H6" s="272" t="s">
        <v>853</v>
      </c>
      <c r="I6" s="122">
        <v>30</v>
      </c>
      <c r="J6" s="272">
        <v>10</v>
      </c>
      <c r="K6" s="459">
        <v>18</v>
      </c>
      <c r="L6" s="272">
        <v>15</v>
      </c>
      <c r="M6" s="459">
        <v>13</v>
      </c>
      <c r="N6" s="272">
        <v>3</v>
      </c>
      <c r="O6" s="122">
        <v>25</v>
      </c>
      <c r="P6" s="272">
        <v>3</v>
      </c>
      <c r="Q6" s="122">
        <v>25</v>
      </c>
      <c r="R6" s="272">
        <v>8</v>
      </c>
      <c r="S6" s="459">
        <v>20</v>
      </c>
      <c r="T6" s="272">
        <v>1</v>
      </c>
      <c r="U6" s="122">
        <v>30</v>
      </c>
      <c r="V6" s="272">
        <v>4</v>
      </c>
      <c r="W6" s="459">
        <v>13</v>
      </c>
      <c r="X6" s="272">
        <v>1</v>
      </c>
      <c r="Y6" s="122">
        <v>30</v>
      </c>
      <c r="Z6" s="272" t="s">
        <v>853</v>
      </c>
      <c r="AA6" s="442">
        <v>30</v>
      </c>
      <c r="AB6" s="272">
        <v>2</v>
      </c>
      <c r="AC6" s="122">
        <v>21</v>
      </c>
      <c r="AD6" s="272" t="s">
        <v>1844</v>
      </c>
      <c r="AE6" s="122">
        <v>23</v>
      </c>
      <c r="AF6" s="272">
        <v>2</v>
      </c>
      <c r="AG6" s="122">
        <v>27</v>
      </c>
      <c r="AH6" s="272">
        <v>11</v>
      </c>
      <c r="AI6" s="459">
        <v>17</v>
      </c>
      <c r="AJ6" s="272">
        <v>1</v>
      </c>
      <c r="AK6" s="122">
        <v>30</v>
      </c>
      <c r="AL6" s="272" t="s">
        <v>852</v>
      </c>
      <c r="AM6" s="122">
        <v>27</v>
      </c>
      <c r="AN6" s="272">
        <v>1</v>
      </c>
      <c r="AO6" s="122">
        <v>30</v>
      </c>
      <c r="AP6" s="272">
        <v>4</v>
      </c>
      <c r="AQ6" s="122">
        <v>24</v>
      </c>
      <c r="AR6" s="272">
        <v>16</v>
      </c>
      <c r="AS6" s="459">
        <v>12</v>
      </c>
      <c r="AT6" s="122">
        <v>406</v>
      </c>
      <c r="AU6" s="443">
        <v>1</v>
      </c>
    </row>
    <row r="7" spans="1:47" s="11" customFormat="1" ht="27.75" customHeight="1">
      <c r="A7" s="124" t="s">
        <v>22</v>
      </c>
      <c r="B7" s="273">
        <v>1</v>
      </c>
      <c r="C7" s="13">
        <v>30</v>
      </c>
      <c r="D7" s="273" t="s">
        <v>853</v>
      </c>
      <c r="E7" s="13">
        <v>30</v>
      </c>
      <c r="F7" s="273">
        <v>2</v>
      </c>
      <c r="G7" s="13">
        <v>21</v>
      </c>
      <c r="H7" s="273" t="s">
        <v>63</v>
      </c>
      <c r="I7" s="460">
        <v>0</v>
      </c>
      <c r="J7" s="273">
        <v>4</v>
      </c>
      <c r="K7" s="13">
        <v>24</v>
      </c>
      <c r="L7" s="273">
        <v>1</v>
      </c>
      <c r="M7" s="13">
        <v>30</v>
      </c>
      <c r="N7" s="273">
        <v>7</v>
      </c>
      <c r="O7" s="13">
        <v>21</v>
      </c>
      <c r="P7" s="273">
        <v>1</v>
      </c>
      <c r="Q7" s="13">
        <v>30</v>
      </c>
      <c r="R7" s="273">
        <v>2</v>
      </c>
      <c r="S7" s="13">
        <v>27</v>
      </c>
      <c r="T7" s="273" t="s">
        <v>63</v>
      </c>
      <c r="U7" s="460">
        <v>0</v>
      </c>
      <c r="V7" s="273">
        <v>3</v>
      </c>
      <c r="W7" s="460">
        <v>17</v>
      </c>
      <c r="X7" s="273">
        <v>3</v>
      </c>
      <c r="Y7" s="13">
        <v>25</v>
      </c>
      <c r="Z7" s="273" t="s">
        <v>851</v>
      </c>
      <c r="AA7" s="13">
        <v>24</v>
      </c>
      <c r="AB7" s="273">
        <v>2</v>
      </c>
      <c r="AC7" s="13">
        <v>21</v>
      </c>
      <c r="AD7" s="273" t="s">
        <v>853</v>
      </c>
      <c r="AE7" s="13">
        <v>30</v>
      </c>
      <c r="AF7" s="273">
        <v>1</v>
      </c>
      <c r="AG7" s="13">
        <v>30</v>
      </c>
      <c r="AH7" s="273">
        <v>2</v>
      </c>
      <c r="AI7" s="13">
        <v>27</v>
      </c>
      <c r="AJ7" s="273">
        <v>14</v>
      </c>
      <c r="AK7" s="460">
        <v>14</v>
      </c>
      <c r="AL7" s="273">
        <v>14</v>
      </c>
      <c r="AM7" s="460">
        <v>14</v>
      </c>
      <c r="AN7" s="273">
        <v>4</v>
      </c>
      <c r="AO7" s="13">
        <v>24</v>
      </c>
      <c r="AP7" s="273">
        <v>8</v>
      </c>
      <c r="AQ7" s="460">
        <v>20</v>
      </c>
      <c r="AR7" s="273">
        <v>1</v>
      </c>
      <c r="AS7" s="460">
        <v>30</v>
      </c>
      <c r="AT7" s="13">
        <v>394</v>
      </c>
      <c r="AU7" s="125">
        <v>2</v>
      </c>
    </row>
    <row r="8" spans="1:47" s="11" customFormat="1" ht="27.75" customHeight="1">
      <c r="A8" s="124" t="s">
        <v>16</v>
      </c>
      <c r="B8" s="273">
        <v>11</v>
      </c>
      <c r="C8" s="460">
        <v>17</v>
      </c>
      <c r="D8" s="273">
        <v>2</v>
      </c>
      <c r="E8" s="13">
        <v>21</v>
      </c>
      <c r="F8" s="273">
        <v>2</v>
      </c>
      <c r="G8" s="13">
        <v>21</v>
      </c>
      <c r="H8" s="273">
        <v>2</v>
      </c>
      <c r="I8" s="13">
        <v>21</v>
      </c>
      <c r="J8" s="273">
        <v>1</v>
      </c>
      <c r="K8" s="13">
        <v>30</v>
      </c>
      <c r="L8" s="273">
        <v>2</v>
      </c>
      <c r="M8" s="13">
        <v>27</v>
      </c>
      <c r="N8" s="273">
        <v>5</v>
      </c>
      <c r="O8" s="13">
        <v>23</v>
      </c>
      <c r="P8" s="273">
        <v>16</v>
      </c>
      <c r="Q8" s="460">
        <v>12</v>
      </c>
      <c r="R8" s="273">
        <v>10</v>
      </c>
      <c r="S8" s="460">
        <v>18</v>
      </c>
      <c r="T8" s="273">
        <v>2</v>
      </c>
      <c r="U8" s="13">
        <v>27</v>
      </c>
      <c r="V8" s="273" t="s">
        <v>850</v>
      </c>
      <c r="W8" s="13">
        <v>25</v>
      </c>
      <c r="X8" s="273">
        <v>8</v>
      </c>
      <c r="Y8" s="460">
        <v>20</v>
      </c>
      <c r="Z8" s="273" t="s">
        <v>850</v>
      </c>
      <c r="AA8" s="13">
        <v>25</v>
      </c>
      <c r="AB8" s="273" t="s">
        <v>852</v>
      </c>
      <c r="AC8" s="13">
        <v>27</v>
      </c>
      <c r="AD8" s="273" t="s">
        <v>852</v>
      </c>
      <c r="AE8" s="13">
        <v>27</v>
      </c>
      <c r="AF8" s="273">
        <v>5</v>
      </c>
      <c r="AG8" s="13">
        <v>23</v>
      </c>
      <c r="AH8" s="273">
        <v>10</v>
      </c>
      <c r="AI8" s="460">
        <v>18</v>
      </c>
      <c r="AJ8" s="273">
        <v>8</v>
      </c>
      <c r="AK8" s="460">
        <v>20</v>
      </c>
      <c r="AL8" s="273" t="s">
        <v>853</v>
      </c>
      <c r="AM8" s="13">
        <v>30</v>
      </c>
      <c r="AN8" s="273">
        <v>2</v>
      </c>
      <c r="AO8" s="13">
        <v>27</v>
      </c>
      <c r="AP8" s="273">
        <v>2</v>
      </c>
      <c r="AQ8" s="13">
        <v>27</v>
      </c>
      <c r="AR8" s="273">
        <v>2</v>
      </c>
      <c r="AS8" s="460">
        <v>27</v>
      </c>
      <c r="AT8" s="13">
        <v>381</v>
      </c>
      <c r="AU8" s="125">
        <v>3</v>
      </c>
    </row>
    <row r="9" spans="1:47" s="11" customFormat="1" ht="27.75" customHeight="1">
      <c r="A9" s="124" t="s">
        <v>21</v>
      </c>
      <c r="B9" s="273">
        <v>3</v>
      </c>
      <c r="C9" s="13">
        <v>25</v>
      </c>
      <c r="D9" s="273">
        <v>2</v>
      </c>
      <c r="E9" s="13">
        <v>21</v>
      </c>
      <c r="F9" s="273" t="s">
        <v>853</v>
      </c>
      <c r="G9" s="13">
        <v>30</v>
      </c>
      <c r="H9" s="273" t="s">
        <v>850</v>
      </c>
      <c r="I9" s="13">
        <v>25</v>
      </c>
      <c r="J9" s="273">
        <v>13</v>
      </c>
      <c r="K9" s="460">
        <v>15</v>
      </c>
      <c r="L9" s="273">
        <v>8</v>
      </c>
      <c r="M9" s="13">
        <v>20</v>
      </c>
      <c r="N9" s="273">
        <v>2</v>
      </c>
      <c r="O9" s="13">
        <v>27</v>
      </c>
      <c r="P9" s="273">
        <v>4</v>
      </c>
      <c r="Q9" s="13">
        <v>24</v>
      </c>
      <c r="R9" s="273">
        <v>1</v>
      </c>
      <c r="S9" s="13">
        <v>30</v>
      </c>
      <c r="T9" s="273" t="s">
        <v>63</v>
      </c>
      <c r="U9" s="460">
        <v>0</v>
      </c>
      <c r="V9" s="273" t="s">
        <v>63</v>
      </c>
      <c r="W9" s="460">
        <v>0</v>
      </c>
      <c r="X9" s="273">
        <v>7</v>
      </c>
      <c r="Y9" s="13">
        <v>21</v>
      </c>
      <c r="Z9" s="273" t="s">
        <v>63</v>
      </c>
      <c r="AA9" s="460">
        <v>0</v>
      </c>
      <c r="AB9" s="273" t="s">
        <v>850</v>
      </c>
      <c r="AC9" s="13">
        <v>25</v>
      </c>
      <c r="AD9" s="273">
        <v>3</v>
      </c>
      <c r="AE9" s="460">
        <v>12</v>
      </c>
      <c r="AF9" s="273">
        <v>12</v>
      </c>
      <c r="AG9" s="13">
        <v>16</v>
      </c>
      <c r="AH9" s="273">
        <v>1</v>
      </c>
      <c r="AI9" s="13">
        <v>30</v>
      </c>
      <c r="AJ9" s="273" t="s">
        <v>63</v>
      </c>
      <c r="AK9" s="460">
        <v>0</v>
      </c>
      <c r="AL9" s="273" t="s">
        <v>1844</v>
      </c>
      <c r="AM9" s="13">
        <v>23</v>
      </c>
      <c r="AN9" s="273">
        <v>5</v>
      </c>
      <c r="AO9" s="13">
        <v>23</v>
      </c>
      <c r="AP9" s="273">
        <v>10</v>
      </c>
      <c r="AQ9" s="13">
        <v>18</v>
      </c>
      <c r="AR9" s="273">
        <v>3</v>
      </c>
      <c r="AS9" s="460">
        <v>25</v>
      </c>
      <c r="AT9" s="13">
        <v>358</v>
      </c>
      <c r="AU9" s="126">
        <v>4</v>
      </c>
    </row>
    <row r="10" spans="1:47" s="11" customFormat="1" ht="27.75" customHeight="1">
      <c r="A10" s="124" t="s">
        <v>19</v>
      </c>
      <c r="B10" s="273">
        <v>5</v>
      </c>
      <c r="C10" s="13">
        <v>23</v>
      </c>
      <c r="D10" s="273">
        <v>3</v>
      </c>
      <c r="E10" s="460">
        <v>17</v>
      </c>
      <c r="F10" s="273">
        <v>2</v>
      </c>
      <c r="G10" s="460">
        <v>21</v>
      </c>
      <c r="H10" s="273">
        <v>2</v>
      </c>
      <c r="I10" s="460">
        <v>21</v>
      </c>
      <c r="J10" s="273">
        <v>11</v>
      </c>
      <c r="K10" s="460">
        <v>17</v>
      </c>
      <c r="L10" s="273">
        <v>3</v>
      </c>
      <c r="M10" s="13">
        <v>25</v>
      </c>
      <c r="N10" s="273">
        <v>4</v>
      </c>
      <c r="O10" s="13">
        <v>24</v>
      </c>
      <c r="P10" s="273">
        <v>6</v>
      </c>
      <c r="Q10" s="13">
        <v>22</v>
      </c>
      <c r="R10" s="273">
        <v>6</v>
      </c>
      <c r="S10" s="13">
        <v>22</v>
      </c>
      <c r="T10" s="273">
        <v>5</v>
      </c>
      <c r="U10" s="13">
        <v>23</v>
      </c>
      <c r="V10" s="273">
        <v>2</v>
      </c>
      <c r="W10" s="13">
        <v>21</v>
      </c>
      <c r="X10" s="273">
        <v>2</v>
      </c>
      <c r="Y10" s="13">
        <v>27</v>
      </c>
      <c r="Z10" s="273">
        <v>2</v>
      </c>
      <c r="AA10" s="13">
        <v>21</v>
      </c>
      <c r="AB10" s="273">
        <v>4</v>
      </c>
      <c r="AC10" s="460">
        <v>13</v>
      </c>
      <c r="AD10" s="273" t="s">
        <v>850</v>
      </c>
      <c r="AE10" s="13">
        <v>25</v>
      </c>
      <c r="AF10" s="273">
        <v>8</v>
      </c>
      <c r="AG10" s="460">
        <v>20</v>
      </c>
      <c r="AH10" s="273">
        <v>7</v>
      </c>
      <c r="AI10" s="13">
        <v>21</v>
      </c>
      <c r="AJ10" s="273">
        <v>3</v>
      </c>
      <c r="AK10" s="13">
        <v>25</v>
      </c>
      <c r="AL10" s="273" t="s">
        <v>1843</v>
      </c>
      <c r="AM10" s="13">
        <v>21</v>
      </c>
      <c r="AN10" s="273">
        <v>3</v>
      </c>
      <c r="AO10" s="13">
        <v>25</v>
      </c>
      <c r="AP10" s="273">
        <v>3</v>
      </c>
      <c r="AQ10" s="13">
        <v>25</v>
      </c>
      <c r="AR10" s="273">
        <v>1</v>
      </c>
      <c r="AS10" s="460">
        <v>30</v>
      </c>
      <c r="AT10" s="13">
        <v>350</v>
      </c>
      <c r="AU10" s="125">
        <v>5</v>
      </c>
    </row>
    <row r="11" spans="1:47" s="11" customFormat="1" ht="27.75" customHeight="1">
      <c r="A11" s="124" t="s">
        <v>18</v>
      </c>
      <c r="B11" s="273">
        <v>6</v>
      </c>
      <c r="C11" s="13">
        <v>22</v>
      </c>
      <c r="D11" s="273" t="s">
        <v>851</v>
      </c>
      <c r="E11" s="13">
        <v>24</v>
      </c>
      <c r="F11" s="273" t="s">
        <v>63</v>
      </c>
      <c r="G11" s="460">
        <v>0</v>
      </c>
      <c r="H11" s="273" t="s">
        <v>63</v>
      </c>
      <c r="I11" s="460">
        <v>0</v>
      </c>
      <c r="J11" s="273">
        <v>12</v>
      </c>
      <c r="K11" s="460">
        <v>16</v>
      </c>
      <c r="L11" s="273">
        <v>10</v>
      </c>
      <c r="M11" s="13">
        <v>18</v>
      </c>
      <c r="N11" s="273">
        <v>1</v>
      </c>
      <c r="O11" s="13">
        <v>30</v>
      </c>
      <c r="P11" s="273">
        <v>5</v>
      </c>
      <c r="Q11" s="13">
        <v>23</v>
      </c>
      <c r="R11" s="273">
        <v>4</v>
      </c>
      <c r="S11" s="13">
        <v>24</v>
      </c>
      <c r="T11" s="273">
        <v>4</v>
      </c>
      <c r="U11" s="13">
        <v>24</v>
      </c>
      <c r="V11" s="273">
        <v>2</v>
      </c>
      <c r="W11" s="13">
        <v>21</v>
      </c>
      <c r="X11" s="273">
        <v>5</v>
      </c>
      <c r="Y11" s="13">
        <v>23</v>
      </c>
      <c r="Z11" s="273">
        <v>3</v>
      </c>
      <c r="AA11" s="460">
        <v>17</v>
      </c>
      <c r="AB11" s="273" t="s">
        <v>63</v>
      </c>
      <c r="AC11" s="460">
        <v>0</v>
      </c>
      <c r="AD11" s="273">
        <v>3</v>
      </c>
      <c r="AE11" s="460">
        <v>12</v>
      </c>
      <c r="AF11" s="273">
        <v>6</v>
      </c>
      <c r="AG11" s="13">
        <v>22</v>
      </c>
      <c r="AH11" s="273">
        <v>6</v>
      </c>
      <c r="AI11" s="13">
        <v>22</v>
      </c>
      <c r="AJ11" s="273">
        <v>4</v>
      </c>
      <c r="AK11" s="13">
        <v>24</v>
      </c>
      <c r="AL11" s="273" t="s">
        <v>850</v>
      </c>
      <c r="AM11" s="13">
        <v>25</v>
      </c>
      <c r="AN11" s="273">
        <v>9</v>
      </c>
      <c r="AO11" s="13">
        <v>19</v>
      </c>
      <c r="AP11" s="273">
        <v>9</v>
      </c>
      <c r="AQ11" s="13">
        <v>19</v>
      </c>
      <c r="AR11" s="273">
        <v>11</v>
      </c>
      <c r="AS11" s="460">
        <v>17</v>
      </c>
      <c r="AT11" s="13">
        <v>340</v>
      </c>
      <c r="AU11" s="126">
        <v>6</v>
      </c>
    </row>
    <row r="12" spans="1:47" s="11" customFormat="1" ht="27.75" customHeight="1">
      <c r="A12" s="124" t="s">
        <v>17</v>
      </c>
      <c r="B12" s="273">
        <v>4</v>
      </c>
      <c r="C12" s="13">
        <v>24</v>
      </c>
      <c r="D12" s="273" t="s">
        <v>63</v>
      </c>
      <c r="E12" s="460">
        <v>0</v>
      </c>
      <c r="F12" s="273" t="s">
        <v>851</v>
      </c>
      <c r="G12" s="13">
        <v>24</v>
      </c>
      <c r="H12" s="273" t="s">
        <v>851</v>
      </c>
      <c r="I12" s="13">
        <v>24</v>
      </c>
      <c r="J12" s="273">
        <v>8</v>
      </c>
      <c r="K12" s="13">
        <v>20</v>
      </c>
      <c r="L12" s="273">
        <v>5</v>
      </c>
      <c r="M12" s="13">
        <v>23</v>
      </c>
      <c r="N12" s="273">
        <v>9</v>
      </c>
      <c r="O12" s="13">
        <v>19</v>
      </c>
      <c r="P12" s="273">
        <v>8</v>
      </c>
      <c r="Q12" s="13">
        <v>20</v>
      </c>
      <c r="R12" s="273">
        <v>5</v>
      </c>
      <c r="S12" s="13">
        <v>23</v>
      </c>
      <c r="T12" s="273">
        <v>11</v>
      </c>
      <c r="U12" s="460">
        <v>17</v>
      </c>
      <c r="V12" s="273">
        <v>2</v>
      </c>
      <c r="W12" s="13">
        <v>21</v>
      </c>
      <c r="X12" s="273" t="s">
        <v>63</v>
      </c>
      <c r="Y12" s="460">
        <v>0</v>
      </c>
      <c r="Z12" s="273">
        <v>4</v>
      </c>
      <c r="AA12" s="460">
        <v>13</v>
      </c>
      <c r="AB12" s="273" t="s">
        <v>853</v>
      </c>
      <c r="AC12" s="13">
        <v>30</v>
      </c>
      <c r="AD12" s="273">
        <v>2</v>
      </c>
      <c r="AE12" s="13">
        <v>18</v>
      </c>
      <c r="AF12" s="273">
        <v>23</v>
      </c>
      <c r="AG12" s="460">
        <v>5</v>
      </c>
      <c r="AH12" s="273">
        <v>4</v>
      </c>
      <c r="AI12" s="13">
        <v>24</v>
      </c>
      <c r="AJ12" s="273" t="s">
        <v>63</v>
      </c>
      <c r="AK12" s="460">
        <v>0</v>
      </c>
      <c r="AL12" s="273" t="s">
        <v>1845</v>
      </c>
      <c r="AM12" s="13">
        <v>22</v>
      </c>
      <c r="AN12" s="273">
        <v>7</v>
      </c>
      <c r="AO12" s="13">
        <v>21</v>
      </c>
      <c r="AP12" s="273">
        <v>9</v>
      </c>
      <c r="AQ12" s="13">
        <v>19</v>
      </c>
      <c r="AR12" s="273">
        <v>15</v>
      </c>
      <c r="AS12" s="460">
        <v>13</v>
      </c>
      <c r="AT12" s="13">
        <v>332</v>
      </c>
      <c r="AU12" s="126">
        <v>7</v>
      </c>
    </row>
    <row r="13" spans="1:47" s="11" customFormat="1" ht="27.75" customHeight="1">
      <c r="A13" s="124" t="s">
        <v>15</v>
      </c>
      <c r="B13" s="273">
        <v>2</v>
      </c>
      <c r="C13" s="13">
        <v>27</v>
      </c>
      <c r="D13" s="273">
        <v>3</v>
      </c>
      <c r="E13" s="13">
        <v>17</v>
      </c>
      <c r="F13" s="273" t="s">
        <v>63</v>
      </c>
      <c r="G13" s="460">
        <v>0</v>
      </c>
      <c r="H13" s="273">
        <v>5</v>
      </c>
      <c r="I13" s="460">
        <v>9</v>
      </c>
      <c r="J13" s="273">
        <v>20</v>
      </c>
      <c r="K13" s="460">
        <v>8</v>
      </c>
      <c r="L13" s="273">
        <v>18</v>
      </c>
      <c r="M13" s="13">
        <v>10</v>
      </c>
      <c r="N13" s="273">
        <v>8</v>
      </c>
      <c r="O13" s="13">
        <v>20</v>
      </c>
      <c r="P13" s="273">
        <v>13</v>
      </c>
      <c r="Q13" s="13">
        <v>15</v>
      </c>
      <c r="R13" s="273">
        <v>7</v>
      </c>
      <c r="S13" s="13">
        <v>21</v>
      </c>
      <c r="T13" s="273">
        <v>3</v>
      </c>
      <c r="U13" s="13">
        <v>25</v>
      </c>
      <c r="V13" s="273" t="s">
        <v>63</v>
      </c>
      <c r="W13" s="460">
        <v>0</v>
      </c>
      <c r="X13" s="273" t="s">
        <v>63</v>
      </c>
      <c r="Y13" s="460">
        <v>0</v>
      </c>
      <c r="Z13" s="273" t="s">
        <v>852</v>
      </c>
      <c r="AA13" s="13">
        <v>27</v>
      </c>
      <c r="AB13" s="273">
        <v>3</v>
      </c>
      <c r="AC13" s="13">
        <v>17</v>
      </c>
      <c r="AD13" s="273">
        <v>4</v>
      </c>
      <c r="AE13" s="460">
        <v>8</v>
      </c>
      <c r="AF13" s="273">
        <v>9</v>
      </c>
      <c r="AG13" s="13">
        <v>19</v>
      </c>
      <c r="AH13" s="273">
        <v>3</v>
      </c>
      <c r="AI13" s="13">
        <v>25</v>
      </c>
      <c r="AJ13" s="273">
        <v>2</v>
      </c>
      <c r="AK13" s="13">
        <v>27</v>
      </c>
      <c r="AL13" s="273">
        <v>12</v>
      </c>
      <c r="AM13" s="13">
        <v>16</v>
      </c>
      <c r="AN13" s="273">
        <v>6</v>
      </c>
      <c r="AO13" s="13">
        <v>22</v>
      </c>
      <c r="AP13" s="273">
        <v>4</v>
      </c>
      <c r="AQ13" s="13">
        <v>24</v>
      </c>
      <c r="AR13" s="273">
        <v>4</v>
      </c>
      <c r="AS13" s="460">
        <v>24</v>
      </c>
      <c r="AT13" s="13">
        <v>312</v>
      </c>
      <c r="AU13" s="126">
        <v>8</v>
      </c>
    </row>
    <row r="14" spans="1:47" s="11" customFormat="1" ht="27.75" customHeight="1">
      <c r="A14" s="124" t="s">
        <v>20</v>
      </c>
      <c r="B14" s="273">
        <v>7</v>
      </c>
      <c r="C14" s="13">
        <v>21</v>
      </c>
      <c r="D14" s="273">
        <v>4</v>
      </c>
      <c r="E14" s="460">
        <v>13</v>
      </c>
      <c r="F14" s="273" t="s">
        <v>63</v>
      </c>
      <c r="G14" s="460">
        <v>0</v>
      </c>
      <c r="H14" s="273">
        <v>2</v>
      </c>
      <c r="I14" s="13">
        <v>21</v>
      </c>
      <c r="J14" s="273">
        <v>16</v>
      </c>
      <c r="K14" s="460">
        <v>12</v>
      </c>
      <c r="L14" s="273">
        <v>7</v>
      </c>
      <c r="M14" s="13">
        <v>21</v>
      </c>
      <c r="N14" s="273">
        <v>6</v>
      </c>
      <c r="O14" s="13">
        <v>22</v>
      </c>
      <c r="P14" s="273">
        <v>15</v>
      </c>
      <c r="Q14" s="13">
        <v>13</v>
      </c>
      <c r="R14" s="273">
        <v>3</v>
      </c>
      <c r="S14" s="13">
        <v>25</v>
      </c>
      <c r="T14" s="273">
        <v>7</v>
      </c>
      <c r="U14" s="13">
        <v>21</v>
      </c>
      <c r="V14" s="273" t="s">
        <v>853</v>
      </c>
      <c r="W14" s="13">
        <v>30</v>
      </c>
      <c r="X14" s="273" t="s">
        <v>63</v>
      </c>
      <c r="Y14" s="460">
        <v>0</v>
      </c>
      <c r="Z14" s="273">
        <v>4</v>
      </c>
      <c r="AA14" s="13">
        <v>13</v>
      </c>
      <c r="AB14" s="273" t="s">
        <v>63</v>
      </c>
      <c r="AC14" s="460">
        <v>0</v>
      </c>
      <c r="AD14" s="273">
        <v>2</v>
      </c>
      <c r="AE14" s="13">
        <v>18</v>
      </c>
      <c r="AF14" s="273">
        <v>11</v>
      </c>
      <c r="AG14" s="13">
        <v>17</v>
      </c>
      <c r="AH14" s="273">
        <v>5</v>
      </c>
      <c r="AI14" s="13">
        <v>23</v>
      </c>
      <c r="AJ14" s="273">
        <v>5</v>
      </c>
      <c r="AK14" s="13">
        <v>23</v>
      </c>
      <c r="AL14" s="273">
        <v>10</v>
      </c>
      <c r="AM14" s="13">
        <v>18</v>
      </c>
      <c r="AN14" s="273">
        <v>19</v>
      </c>
      <c r="AO14" s="460">
        <v>9</v>
      </c>
      <c r="AP14" s="273">
        <v>6</v>
      </c>
      <c r="AQ14" s="13">
        <v>22</v>
      </c>
      <c r="AR14" s="273">
        <v>3</v>
      </c>
      <c r="AS14" s="460">
        <v>25</v>
      </c>
      <c r="AT14" s="13">
        <v>308</v>
      </c>
      <c r="AU14" s="126">
        <v>9</v>
      </c>
    </row>
    <row r="15" spans="1:47" s="11" customFormat="1" ht="27.75" customHeight="1">
      <c r="A15" s="124" t="s">
        <v>12</v>
      </c>
      <c r="B15" s="273">
        <v>12</v>
      </c>
      <c r="C15" s="13">
        <v>16</v>
      </c>
      <c r="D15" s="273" t="s">
        <v>850</v>
      </c>
      <c r="E15" s="13">
        <v>25</v>
      </c>
      <c r="F15" s="273" t="s">
        <v>850</v>
      </c>
      <c r="G15" s="13">
        <v>25</v>
      </c>
      <c r="H15" s="273" t="s">
        <v>852</v>
      </c>
      <c r="I15" s="13">
        <v>27</v>
      </c>
      <c r="J15" s="273">
        <v>6</v>
      </c>
      <c r="K15" s="13">
        <v>22</v>
      </c>
      <c r="L15" s="273">
        <v>14</v>
      </c>
      <c r="M15" s="460">
        <v>14</v>
      </c>
      <c r="N15" s="273">
        <v>11</v>
      </c>
      <c r="O15" s="13">
        <v>17</v>
      </c>
      <c r="P15" s="273">
        <v>10</v>
      </c>
      <c r="Q15" s="13">
        <v>18</v>
      </c>
      <c r="R15" s="273">
        <v>20</v>
      </c>
      <c r="S15" s="460">
        <v>8</v>
      </c>
      <c r="T15" s="273">
        <v>10</v>
      </c>
      <c r="U15" s="13">
        <v>18</v>
      </c>
      <c r="V15" s="273">
        <v>3</v>
      </c>
      <c r="W15" s="13">
        <v>17</v>
      </c>
      <c r="X15" s="273">
        <v>4</v>
      </c>
      <c r="Y15" s="13">
        <v>24</v>
      </c>
      <c r="Z15" s="273">
        <v>6</v>
      </c>
      <c r="AA15" s="460">
        <v>5</v>
      </c>
      <c r="AB15" s="273">
        <v>3</v>
      </c>
      <c r="AC15" s="13">
        <v>17</v>
      </c>
      <c r="AD15" s="273">
        <v>3</v>
      </c>
      <c r="AE15" s="460">
        <v>12</v>
      </c>
      <c r="AF15" s="273">
        <v>3</v>
      </c>
      <c r="AG15" s="13">
        <v>25</v>
      </c>
      <c r="AH15" s="273">
        <v>16</v>
      </c>
      <c r="AI15" s="460">
        <v>12</v>
      </c>
      <c r="AJ15" s="273">
        <v>12</v>
      </c>
      <c r="AK15" s="13">
        <v>16</v>
      </c>
      <c r="AL15" s="273">
        <v>11</v>
      </c>
      <c r="AM15" s="13">
        <v>17</v>
      </c>
      <c r="AN15" s="273">
        <v>24</v>
      </c>
      <c r="AO15" s="460">
        <v>4</v>
      </c>
      <c r="AP15" s="273">
        <v>8</v>
      </c>
      <c r="AQ15" s="13">
        <v>20</v>
      </c>
      <c r="AR15" s="273">
        <v>14</v>
      </c>
      <c r="AS15" s="460">
        <v>14</v>
      </c>
      <c r="AT15" s="13">
        <v>304</v>
      </c>
      <c r="AU15" s="126">
        <v>10</v>
      </c>
    </row>
    <row r="16" spans="1:47" s="11" customFormat="1" ht="27.75" customHeight="1">
      <c r="A16" s="124" t="s">
        <v>14</v>
      </c>
      <c r="B16" s="273">
        <v>18</v>
      </c>
      <c r="C16" s="460">
        <v>10</v>
      </c>
      <c r="D16" s="273" t="s">
        <v>63</v>
      </c>
      <c r="E16" s="460">
        <v>0</v>
      </c>
      <c r="F16" s="273">
        <v>4</v>
      </c>
      <c r="G16" s="13">
        <v>13</v>
      </c>
      <c r="H16" s="273">
        <v>2</v>
      </c>
      <c r="I16" s="13">
        <v>21</v>
      </c>
      <c r="J16" s="273">
        <v>5</v>
      </c>
      <c r="K16" s="13">
        <v>23</v>
      </c>
      <c r="L16" s="273">
        <v>4</v>
      </c>
      <c r="M16" s="13">
        <v>24</v>
      </c>
      <c r="N16" s="273">
        <v>13</v>
      </c>
      <c r="O16" s="13">
        <v>15</v>
      </c>
      <c r="P16" s="273">
        <v>12</v>
      </c>
      <c r="Q16" s="13">
        <v>16</v>
      </c>
      <c r="R16" s="273">
        <v>18</v>
      </c>
      <c r="S16" s="460">
        <v>10</v>
      </c>
      <c r="T16" s="273" t="s">
        <v>63</v>
      </c>
      <c r="U16" s="460">
        <v>0</v>
      </c>
      <c r="V16" s="273">
        <v>3</v>
      </c>
      <c r="W16" s="13">
        <v>17</v>
      </c>
      <c r="X16" s="273">
        <v>9</v>
      </c>
      <c r="Y16" s="13">
        <v>19</v>
      </c>
      <c r="Z16" s="273">
        <v>2</v>
      </c>
      <c r="AA16" s="13">
        <v>21</v>
      </c>
      <c r="AB16" s="273">
        <v>2</v>
      </c>
      <c r="AC16" s="13">
        <v>21</v>
      </c>
      <c r="AD16" s="273">
        <v>2</v>
      </c>
      <c r="AE16" s="13">
        <v>18</v>
      </c>
      <c r="AF16" s="273">
        <v>16</v>
      </c>
      <c r="AG16" s="460">
        <v>12</v>
      </c>
      <c r="AH16" s="273">
        <v>14</v>
      </c>
      <c r="AI16" s="13">
        <v>14</v>
      </c>
      <c r="AJ16" s="273">
        <v>11</v>
      </c>
      <c r="AK16" s="13">
        <v>17</v>
      </c>
      <c r="AL16" s="273" t="s">
        <v>851</v>
      </c>
      <c r="AM16" s="13">
        <v>24</v>
      </c>
      <c r="AN16" s="273">
        <v>16</v>
      </c>
      <c r="AO16" s="460">
        <v>12</v>
      </c>
      <c r="AP16" s="273">
        <v>1</v>
      </c>
      <c r="AQ16" s="13">
        <v>30</v>
      </c>
      <c r="AR16" s="273">
        <v>5</v>
      </c>
      <c r="AS16" s="460">
        <v>23</v>
      </c>
      <c r="AT16" s="13">
        <v>293</v>
      </c>
      <c r="AU16" s="126">
        <v>11</v>
      </c>
    </row>
    <row r="17" spans="1:47" s="11" customFormat="1" ht="27.75" customHeight="1">
      <c r="A17" s="124" t="s">
        <v>10</v>
      </c>
      <c r="B17" s="273">
        <v>21</v>
      </c>
      <c r="C17" s="460">
        <v>7</v>
      </c>
      <c r="D17" s="273">
        <v>2</v>
      </c>
      <c r="E17" s="13">
        <v>21</v>
      </c>
      <c r="F17" s="273">
        <v>4</v>
      </c>
      <c r="G17" s="13">
        <v>13</v>
      </c>
      <c r="H17" s="273">
        <v>3</v>
      </c>
      <c r="I17" s="13">
        <v>17</v>
      </c>
      <c r="J17" s="273">
        <v>7</v>
      </c>
      <c r="K17" s="13">
        <v>21</v>
      </c>
      <c r="L17" s="273" t="s">
        <v>63</v>
      </c>
      <c r="M17" s="460">
        <v>0</v>
      </c>
      <c r="N17" s="273">
        <v>12</v>
      </c>
      <c r="O17" s="13">
        <v>16</v>
      </c>
      <c r="P17" s="273">
        <v>11</v>
      </c>
      <c r="Q17" s="13">
        <v>17</v>
      </c>
      <c r="R17" s="273">
        <v>12</v>
      </c>
      <c r="S17" s="13">
        <v>16</v>
      </c>
      <c r="T17" s="273">
        <v>18</v>
      </c>
      <c r="U17" s="13">
        <v>10</v>
      </c>
      <c r="V17" s="273" t="s">
        <v>852</v>
      </c>
      <c r="W17" s="13">
        <v>27</v>
      </c>
      <c r="X17" s="273" t="s">
        <v>63</v>
      </c>
      <c r="Y17" s="460">
        <v>0</v>
      </c>
      <c r="Z17" s="273">
        <v>3</v>
      </c>
      <c r="AA17" s="13">
        <v>17</v>
      </c>
      <c r="AB17" s="273">
        <v>4</v>
      </c>
      <c r="AC17" s="13">
        <v>13</v>
      </c>
      <c r="AD17" s="273" t="s">
        <v>851</v>
      </c>
      <c r="AE17" s="13">
        <v>24</v>
      </c>
      <c r="AF17" s="273">
        <v>7</v>
      </c>
      <c r="AG17" s="13">
        <v>21</v>
      </c>
      <c r="AH17" s="273">
        <v>22</v>
      </c>
      <c r="AI17" s="460">
        <v>6</v>
      </c>
      <c r="AJ17" s="273">
        <v>20</v>
      </c>
      <c r="AK17" s="460">
        <v>8</v>
      </c>
      <c r="AL17" s="273">
        <v>12</v>
      </c>
      <c r="AM17" s="13">
        <v>16</v>
      </c>
      <c r="AN17" s="273">
        <v>22</v>
      </c>
      <c r="AO17" s="460">
        <v>6</v>
      </c>
      <c r="AP17" s="273">
        <v>1</v>
      </c>
      <c r="AQ17" s="13">
        <v>30</v>
      </c>
      <c r="AR17" s="273">
        <v>6</v>
      </c>
      <c r="AS17" s="460">
        <v>22</v>
      </c>
      <c r="AT17" s="13">
        <v>279</v>
      </c>
      <c r="AU17" s="125">
        <v>12</v>
      </c>
    </row>
    <row r="18" spans="1:47" s="11" customFormat="1" ht="27.75" customHeight="1">
      <c r="A18" s="124" t="s">
        <v>7</v>
      </c>
      <c r="B18" s="273">
        <v>15</v>
      </c>
      <c r="C18" s="13">
        <v>13</v>
      </c>
      <c r="D18" s="273">
        <v>3</v>
      </c>
      <c r="E18" s="13">
        <v>17</v>
      </c>
      <c r="F18" s="273">
        <v>5</v>
      </c>
      <c r="G18" s="460">
        <v>9</v>
      </c>
      <c r="H18" s="273">
        <v>3</v>
      </c>
      <c r="I18" s="13">
        <v>17</v>
      </c>
      <c r="J18" s="273">
        <v>14</v>
      </c>
      <c r="K18" s="13">
        <v>14</v>
      </c>
      <c r="L18" s="273">
        <v>6</v>
      </c>
      <c r="M18" s="13">
        <v>22</v>
      </c>
      <c r="N18" s="273">
        <v>16</v>
      </c>
      <c r="O18" s="460">
        <v>12</v>
      </c>
      <c r="P18" s="273">
        <v>7</v>
      </c>
      <c r="Q18" s="13">
        <v>21</v>
      </c>
      <c r="R18" s="273">
        <v>17</v>
      </c>
      <c r="S18" s="737">
        <v>11</v>
      </c>
      <c r="T18" s="273">
        <v>9</v>
      </c>
      <c r="U18" s="13">
        <v>19</v>
      </c>
      <c r="V18" s="273" t="s">
        <v>851</v>
      </c>
      <c r="W18" s="13">
        <v>24</v>
      </c>
      <c r="X18" s="273">
        <v>6</v>
      </c>
      <c r="Y18" s="13">
        <v>22</v>
      </c>
      <c r="Z18" s="273">
        <v>6</v>
      </c>
      <c r="AA18" s="460">
        <v>5</v>
      </c>
      <c r="AB18" s="273">
        <v>4</v>
      </c>
      <c r="AC18" s="13">
        <v>13</v>
      </c>
      <c r="AD18" s="273">
        <v>3</v>
      </c>
      <c r="AE18" s="13">
        <v>12</v>
      </c>
      <c r="AF18" s="273">
        <v>13</v>
      </c>
      <c r="AG18" s="13">
        <v>15</v>
      </c>
      <c r="AH18" s="273">
        <v>20</v>
      </c>
      <c r="AI18" s="460">
        <v>8</v>
      </c>
      <c r="AJ18" s="273" t="s">
        <v>63</v>
      </c>
      <c r="AK18" s="460">
        <v>0</v>
      </c>
      <c r="AL18" s="273">
        <v>10</v>
      </c>
      <c r="AM18" s="13">
        <v>18</v>
      </c>
      <c r="AN18" s="273">
        <v>11</v>
      </c>
      <c r="AO18" s="13">
        <v>17</v>
      </c>
      <c r="AP18" s="273">
        <v>7</v>
      </c>
      <c r="AQ18" s="13">
        <v>21</v>
      </c>
      <c r="AR18" s="273">
        <v>12</v>
      </c>
      <c r="AS18" s="460">
        <v>16</v>
      </c>
      <c r="AT18" s="13">
        <v>265</v>
      </c>
      <c r="AU18" s="126">
        <v>13</v>
      </c>
    </row>
    <row r="19" spans="1:47" s="11" customFormat="1" ht="27.75" customHeight="1">
      <c r="A19" s="124" t="s">
        <v>13</v>
      </c>
      <c r="B19" s="273">
        <v>9</v>
      </c>
      <c r="C19" s="13">
        <v>19</v>
      </c>
      <c r="D19" s="273">
        <v>4</v>
      </c>
      <c r="E19" s="13">
        <v>13</v>
      </c>
      <c r="F19" s="273">
        <v>3</v>
      </c>
      <c r="G19" s="13">
        <v>17</v>
      </c>
      <c r="H19" s="273">
        <v>3</v>
      </c>
      <c r="I19" s="13">
        <v>17</v>
      </c>
      <c r="J19" s="273">
        <v>18</v>
      </c>
      <c r="K19" s="460">
        <v>10</v>
      </c>
      <c r="L19" s="273">
        <v>13</v>
      </c>
      <c r="M19" s="13">
        <v>15</v>
      </c>
      <c r="N19" s="273">
        <v>18</v>
      </c>
      <c r="O19" s="460">
        <v>10</v>
      </c>
      <c r="P19" s="273">
        <v>17</v>
      </c>
      <c r="Q19" s="13">
        <v>11</v>
      </c>
      <c r="R19" s="273">
        <v>13</v>
      </c>
      <c r="S19" s="13">
        <v>15</v>
      </c>
      <c r="T19" s="273">
        <v>19</v>
      </c>
      <c r="U19" s="460">
        <v>9</v>
      </c>
      <c r="V19" s="273">
        <v>2</v>
      </c>
      <c r="W19" s="13">
        <v>21</v>
      </c>
      <c r="X19" s="273">
        <v>18</v>
      </c>
      <c r="Y19" s="460">
        <v>10</v>
      </c>
      <c r="Z19" s="273">
        <v>3</v>
      </c>
      <c r="AA19" s="13">
        <v>17</v>
      </c>
      <c r="AB19" s="273" t="s">
        <v>851</v>
      </c>
      <c r="AC19" s="13">
        <v>24</v>
      </c>
      <c r="AD19" s="273" t="s">
        <v>63</v>
      </c>
      <c r="AE19" s="460">
        <v>0</v>
      </c>
      <c r="AF19" s="273">
        <v>15</v>
      </c>
      <c r="AG19" s="13">
        <v>13</v>
      </c>
      <c r="AH19" s="273">
        <v>15</v>
      </c>
      <c r="AI19" s="13">
        <v>13</v>
      </c>
      <c r="AJ19" s="273">
        <v>18</v>
      </c>
      <c r="AK19" s="460">
        <v>10</v>
      </c>
      <c r="AL19" s="273" t="s">
        <v>1846</v>
      </c>
      <c r="AM19" s="13">
        <v>20</v>
      </c>
      <c r="AN19" s="273">
        <v>8</v>
      </c>
      <c r="AO19" s="13">
        <v>20</v>
      </c>
      <c r="AP19" s="273">
        <v>10</v>
      </c>
      <c r="AQ19" s="13">
        <v>18</v>
      </c>
      <c r="AR19" s="273">
        <v>4</v>
      </c>
      <c r="AS19" s="460">
        <v>24</v>
      </c>
      <c r="AT19" s="13">
        <v>253</v>
      </c>
      <c r="AU19" s="125">
        <v>14</v>
      </c>
    </row>
    <row r="20" spans="1:47" s="11" customFormat="1" ht="27.75" customHeight="1">
      <c r="A20" s="124" t="s">
        <v>2</v>
      </c>
      <c r="B20" s="273">
        <v>23</v>
      </c>
      <c r="C20" s="460">
        <v>5</v>
      </c>
      <c r="D20" s="273">
        <v>5</v>
      </c>
      <c r="E20" s="460">
        <v>9</v>
      </c>
      <c r="F20" s="273">
        <v>2</v>
      </c>
      <c r="G20" s="13">
        <v>21</v>
      </c>
      <c r="H20" s="273">
        <v>3</v>
      </c>
      <c r="I20" s="13">
        <v>17</v>
      </c>
      <c r="J20" s="273">
        <v>19</v>
      </c>
      <c r="K20" s="13">
        <v>9</v>
      </c>
      <c r="L20" s="273">
        <v>17</v>
      </c>
      <c r="M20" s="13">
        <v>11</v>
      </c>
      <c r="N20" s="273">
        <v>22</v>
      </c>
      <c r="O20" s="460">
        <v>6</v>
      </c>
      <c r="P20" s="273">
        <v>2</v>
      </c>
      <c r="Q20" s="13">
        <v>27</v>
      </c>
      <c r="R20" s="273" t="s">
        <v>1259</v>
      </c>
      <c r="S20" s="460">
        <v>0</v>
      </c>
      <c r="T20" s="273">
        <v>13</v>
      </c>
      <c r="U20" s="13">
        <v>15</v>
      </c>
      <c r="V20" s="273">
        <v>5</v>
      </c>
      <c r="W20" s="13">
        <v>9</v>
      </c>
      <c r="X20" s="273">
        <v>17</v>
      </c>
      <c r="Y20" s="13">
        <v>11</v>
      </c>
      <c r="Z20" s="273">
        <v>2</v>
      </c>
      <c r="AA20" s="13">
        <v>21</v>
      </c>
      <c r="AB20" s="273">
        <v>2</v>
      </c>
      <c r="AC20" s="13">
        <v>21</v>
      </c>
      <c r="AD20" s="273">
        <v>2</v>
      </c>
      <c r="AE20" s="13">
        <v>18</v>
      </c>
      <c r="AF20" s="273">
        <v>10</v>
      </c>
      <c r="AG20" s="13">
        <v>18</v>
      </c>
      <c r="AH20" s="273">
        <v>23</v>
      </c>
      <c r="AI20" s="460">
        <v>5</v>
      </c>
      <c r="AJ20" s="273">
        <v>9</v>
      </c>
      <c r="AK20" s="13">
        <v>19</v>
      </c>
      <c r="AL20" s="273" t="s">
        <v>63</v>
      </c>
      <c r="AM20" s="460">
        <v>0</v>
      </c>
      <c r="AN20" s="273">
        <v>14</v>
      </c>
      <c r="AO20" s="13">
        <v>14</v>
      </c>
      <c r="AP20" s="273">
        <v>11</v>
      </c>
      <c r="AQ20" s="13">
        <v>17</v>
      </c>
      <c r="AR20" s="273">
        <v>10</v>
      </c>
      <c r="AS20" s="460">
        <v>18</v>
      </c>
      <c r="AT20" s="13">
        <v>248</v>
      </c>
      <c r="AU20" s="126">
        <v>15</v>
      </c>
    </row>
    <row r="21" spans="1:47" s="11" customFormat="1" ht="27.75" customHeight="1">
      <c r="A21" s="124" t="s">
        <v>8</v>
      </c>
      <c r="B21" s="273">
        <v>20</v>
      </c>
      <c r="C21" s="460">
        <v>8</v>
      </c>
      <c r="D21" s="273" t="s">
        <v>63</v>
      </c>
      <c r="E21" s="460">
        <v>0</v>
      </c>
      <c r="F21" s="273">
        <v>3</v>
      </c>
      <c r="G21" s="13">
        <v>17</v>
      </c>
      <c r="H21" s="273">
        <v>5</v>
      </c>
      <c r="I21" s="13">
        <v>9</v>
      </c>
      <c r="J21" s="273">
        <v>3</v>
      </c>
      <c r="K21" s="13">
        <v>25</v>
      </c>
      <c r="L21" s="273">
        <v>12</v>
      </c>
      <c r="M21" s="13">
        <v>16</v>
      </c>
      <c r="N21" s="273">
        <v>15</v>
      </c>
      <c r="O21" s="13">
        <v>13</v>
      </c>
      <c r="P21" s="273">
        <v>20</v>
      </c>
      <c r="Q21" s="460">
        <v>8</v>
      </c>
      <c r="R21" s="273">
        <v>16</v>
      </c>
      <c r="S21" s="13">
        <v>12</v>
      </c>
      <c r="T21" s="273">
        <v>21</v>
      </c>
      <c r="U21" s="460">
        <v>7</v>
      </c>
      <c r="V21" s="273" t="s">
        <v>63</v>
      </c>
      <c r="W21" s="460">
        <v>0</v>
      </c>
      <c r="X21" s="273">
        <v>11</v>
      </c>
      <c r="Y21" s="13">
        <v>17</v>
      </c>
      <c r="Z21" s="273">
        <v>4</v>
      </c>
      <c r="AA21" s="13">
        <v>13</v>
      </c>
      <c r="AB21" s="273" t="s">
        <v>63</v>
      </c>
      <c r="AC21" s="460">
        <v>0</v>
      </c>
      <c r="AD21" s="273">
        <v>2</v>
      </c>
      <c r="AE21" s="13">
        <v>18</v>
      </c>
      <c r="AF21" s="273">
        <v>19</v>
      </c>
      <c r="AG21" s="13">
        <v>9</v>
      </c>
      <c r="AH21" s="273">
        <v>9</v>
      </c>
      <c r="AI21" s="13">
        <v>19</v>
      </c>
      <c r="AJ21" s="273">
        <v>13</v>
      </c>
      <c r="AK21" s="13">
        <v>15</v>
      </c>
      <c r="AL21" s="273">
        <v>9</v>
      </c>
      <c r="AM21" s="13">
        <v>19</v>
      </c>
      <c r="AN21" s="273">
        <v>10</v>
      </c>
      <c r="AO21" s="13">
        <v>18</v>
      </c>
      <c r="AP21" s="273">
        <v>5</v>
      </c>
      <c r="AQ21" s="13">
        <v>23</v>
      </c>
      <c r="AR21" s="273">
        <v>7</v>
      </c>
      <c r="AS21" s="460">
        <v>21</v>
      </c>
      <c r="AT21" s="13">
        <v>243</v>
      </c>
      <c r="AU21" s="125">
        <v>16</v>
      </c>
    </row>
    <row r="22" spans="1:47" s="11" customFormat="1" ht="27.75" customHeight="1">
      <c r="A22" s="124" t="s">
        <v>4</v>
      </c>
      <c r="B22" s="273">
        <v>10</v>
      </c>
      <c r="C22" s="13">
        <v>18</v>
      </c>
      <c r="D22" s="273">
        <v>3</v>
      </c>
      <c r="E22" s="13">
        <v>17</v>
      </c>
      <c r="F22" s="273">
        <v>4</v>
      </c>
      <c r="G22" s="13">
        <v>13</v>
      </c>
      <c r="H22" s="273">
        <v>4</v>
      </c>
      <c r="I22" s="13">
        <v>13</v>
      </c>
      <c r="J22" s="273">
        <v>22</v>
      </c>
      <c r="K22" s="460">
        <v>6</v>
      </c>
      <c r="L22" s="273">
        <v>23</v>
      </c>
      <c r="M22" s="460">
        <v>5</v>
      </c>
      <c r="N22" s="273" t="s">
        <v>63</v>
      </c>
      <c r="O22" s="460">
        <v>0</v>
      </c>
      <c r="P22" s="273">
        <v>19</v>
      </c>
      <c r="Q22" s="460">
        <v>9</v>
      </c>
      <c r="R22" s="273">
        <v>9</v>
      </c>
      <c r="S22" s="13">
        <v>19</v>
      </c>
      <c r="T22" s="273">
        <v>13</v>
      </c>
      <c r="U22" s="13">
        <v>15</v>
      </c>
      <c r="V22" s="273">
        <v>4</v>
      </c>
      <c r="W22" s="13">
        <v>13</v>
      </c>
      <c r="X22" s="273">
        <v>10</v>
      </c>
      <c r="Y22" s="13">
        <v>18</v>
      </c>
      <c r="Z22" s="273">
        <v>5</v>
      </c>
      <c r="AA22" s="13">
        <v>9</v>
      </c>
      <c r="AB22" s="465">
        <v>3</v>
      </c>
      <c r="AC22" s="13">
        <v>17</v>
      </c>
      <c r="AD22" s="273">
        <v>4</v>
      </c>
      <c r="AE22" s="460">
        <v>8</v>
      </c>
      <c r="AF22" s="273">
        <v>21</v>
      </c>
      <c r="AG22" s="460">
        <v>7</v>
      </c>
      <c r="AH22" s="273">
        <v>8</v>
      </c>
      <c r="AI22" s="13">
        <v>20</v>
      </c>
      <c r="AJ22" s="273">
        <v>16</v>
      </c>
      <c r="AK22" s="13">
        <v>12</v>
      </c>
      <c r="AL22" s="273">
        <v>11</v>
      </c>
      <c r="AM22" s="13">
        <v>17</v>
      </c>
      <c r="AN22" s="273">
        <v>15</v>
      </c>
      <c r="AO22" s="13">
        <v>13</v>
      </c>
      <c r="AP22" s="273">
        <v>6</v>
      </c>
      <c r="AQ22" s="13">
        <v>22</v>
      </c>
      <c r="AR22" s="273">
        <v>9</v>
      </c>
      <c r="AS22" s="460">
        <v>19</v>
      </c>
      <c r="AT22" s="13">
        <v>236</v>
      </c>
      <c r="AU22" s="126">
        <v>17</v>
      </c>
    </row>
    <row r="23" spans="1:47" s="11" customFormat="1" ht="27.75" customHeight="1">
      <c r="A23" s="124" t="s">
        <v>11</v>
      </c>
      <c r="B23" s="273">
        <v>16</v>
      </c>
      <c r="C23" s="13">
        <v>12</v>
      </c>
      <c r="D23" s="273">
        <v>2</v>
      </c>
      <c r="E23" s="13">
        <v>21</v>
      </c>
      <c r="F23" s="273">
        <v>3</v>
      </c>
      <c r="G23" s="13">
        <v>17</v>
      </c>
      <c r="H23" s="273">
        <v>4</v>
      </c>
      <c r="I23" s="13">
        <v>13</v>
      </c>
      <c r="J23" s="273">
        <v>24</v>
      </c>
      <c r="K23" s="460">
        <v>4</v>
      </c>
      <c r="L23" s="273">
        <v>9</v>
      </c>
      <c r="M23" s="13">
        <v>19</v>
      </c>
      <c r="N23" s="273">
        <v>20</v>
      </c>
      <c r="O23" s="13">
        <v>8</v>
      </c>
      <c r="P23" s="273">
        <v>21</v>
      </c>
      <c r="Q23" s="460">
        <v>7</v>
      </c>
      <c r="R23" s="273">
        <v>11</v>
      </c>
      <c r="S23" s="13">
        <v>17</v>
      </c>
      <c r="T23" s="273">
        <v>7</v>
      </c>
      <c r="U23" s="13">
        <v>21</v>
      </c>
      <c r="V23" s="273" t="s">
        <v>63</v>
      </c>
      <c r="W23" s="460">
        <v>0</v>
      </c>
      <c r="X23" s="273">
        <v>15</v>
      </c>
      <c r="Y23" s="13">
        <v>13</v>
      </c>
      <c r="Z23" s="273">
        <v>3</v>
      </c>
      <c r="AA23" s="13">
        <v>17</v>
      </c>
      <c r="AB23" s="273">
        <v>5</v>
      </c>
      <c r="AC23" s="13">
        <v>9</v>
      </c>
      <c r="AD23" s="273">
        <v>4</v>
      </c>
      <c r="AE23" s="13">
        <v>8</v>
      </c>
      <c r="AF23" s="273">
        <v>4</v>
      </c>
      <c r="AG23" s="13">
        <v>24</v>
      </c>
      <c r="AH23" s="273">
        <v>24</v>
      </c>
      <c r="AI23" s="460">
        <v>4</v>
      </c>
      <c r="AJ23" s="273">
        <v>21</v>
      </c>
      <c r="AK23" s="460">
        <v>7</v>
      </c>
      <c r="AL23" s="273">
        <v>13</v>
      </c>
      <c r="AM23" s="13">
        <v>15</v>
      </c>
      <c r="AN23" s="273">
        <v>21</v>
      </c>
      <c r="AO23" s="460">
        <v>7</v>
      </c>
      <c r="AP23" s="273">
        <v>13</v>
      </c>
      <c r="AQ23" s="13">
        <v>15</v>
      </c>
      <c r="AR23" s="273">
        <v>17</v>
      </c>
      <c r="AS23" s="460">
        <v>11</v>
      </c>
      <c r="AT23" s="13">
        <v>229</v>
      </c>
      <c r="AU23" s="126">
        <v>18</v>
      </c>
    </row>
    <row r="24" spans="1:47" s="11" customFormat="1" ht="27.75" customHeight="1">
      <c r="A24" s="124" t="s">
        <v>3</v>
      </c>
      <c r="B24" s="273">
        <v>8</v>
      </c>
      <c r="C24" s="13">
        <v>20</v>
      </c>
      <c r="D24" s="273">
        <v>5</v>
      </c>
      <c r="E24" s="460">
        <v>9</v>
      </c>
      <c r="F24" s="273" t="s">
        <v>63</v>
      </c>
      <c r="G24" s="460">
        <v>0</v>
      </c>
      <c r="H24" s="273">
        <v>4</v>
      </c>
      <c r="I24" s="13">
        <v>13</v>
      </c>
      <c r="J24" s="273">
        <v>15</v>
      </c>
      <c r="K24" s="13">
        <v>13</v>
      </c>
      <c r="L24" s="273">
        <v>21</v>
      </c>
      <c r="M24" s="460">
        <v>7</v>
      </c>
      <c r="N24" s="273">
        <v>14</v>
      </c>
      <c r="O24" s="13">
        <v>14</v>
      </c>
      <c r="P24" s="273">
        <v>18</v>
      </c>
      <c r="Q24" s="13">
        <v>10</v>
      </c>
      <c r="R24" s="273">
        <v>14</v>
      </c>
      <c r="S24" s="13">
        <v>14</v>
      </c>
      <c r="T24" s="273">
        <v>11</v>
      </c>
      <c r="U24" s="13">
        <v>17</v>
      </c>
      <c r="V24" s="273">
        <v>4</v>
      </c>
      <c r="W24" s="13">
        <v>13</v>
      </c>
      <c r="X24" s="273">
        <v>14</v>
      </c>
      <c r="Y24" s="13">
        <v>14</v>
      </c>
      <c r="Z24" s="273">
        <v>5</v>
      </c>
      <c r="AA24" s="460">
        <v>9</v>
      </c>
      <c r="AB24" s="273">
        <v>5</v>
      </c>
      <c r="AC24" s="460">
        <v>9</v>
      </c>
      <c r="AD24" s="273" t="s">
        <v>63</v>
      </c>
      <c r="AE24" s="460">
        <v>0</v>
      </c>
      <c r="AF24" s="273">
        <v>14</v>
      </c>
      <c r="AG24" s="13">
        <v>14</v>
      </c>
      <c r="AH24" s="273">
        <v>13</v>
      </c>
      <c r="AI24" s="13">
        <v>15</v>
      </c>
      <c r="AJ24" s="273">
        <v>19</v>
      </c>
      <c r="AK24" s="13">
        <v>9</v>
      </c>
      <c r="AL24" s="273">
        <v>13</v>
      </c>
      <c r="AM24" s="13">
        <v>15</v>
      </c>
      <c r="AN24" s="273">
        <v>13</v>
      </c>
      <c r="AO24" s="13">
        <v>15</v>
      </c>
      <c r="AP24" s="273">
        <v>3</v>
      </c>
      <c r="AQ24" s="13">
        <v>25</v>
      </c>
      <c r="AR24" s="273">
        <v>2</v>
      </c>
      <c r="AS24" s="460">
        <v>27</v>
      </c>
      <c r="AT24" s="13">
        <v>221</v>
      </c>
      <c r="AU24" s="126">
        <v>19</v>
      </c>
    </row>
    <row r="25" spans="1:47" s="11" customFormat="1" ht="27.75" customHeight="1">
      <c r="A25" s="124" t="s">
        <v>9</v>
      </c>
      <c r="B25" s="273">
        <v>14</v>
      </c>
      <c r="C25" s="13">
        <v>14</v>
      </c>
      <c r="D25" s="273" t="s">
        <v>63</v>
      </c>
      <c r="E25" s="460">
        <v>0</v>
      </c>
      <c r="F25" s="273">
        <v>4</v>
      </c>
      <c r="G25" s="13">
        <v>13</v>
      </c>
      <c r="H25" s="273" t="s">
        <v>63</v>
      </c>
      <c r="I25" s="460">
        <v>0</v>
      </c>
      <c r="J25" s="273">
        <v>23</v>
      </c>
      <c r="K25" s="460">
        <v>5</v>
      </c>
      <c r="L25" s="273">
        <v>16</v>
      </c>
      <c r="M25" s="13">
        <v>12</v>
      </c>
      <c r="N25" s="273">
        <v>17</v>
      </c>
      <c r="O25" s="13">
        <v>11</v>
      </c>
      <c r="P25" s="273" t="s">
        <v>63</v>
      </c>
      <c r="Q25" s="460">
        <v>0</v>
      </c>
      <c r="R25" s="273">
        <v>22</v>
      </c>
      <c r="S25" s="460">
        <v>6</v>
      </c>
      <c r="T25" s="273">
        <v>13</v>
      </c>
      <c r="U25" s="13">
        <v>15</v>
      </c>
      <c r="V25" s="273">
        <v>5</v>
      </c>
      <c r="W25" s="13">
        <v>9</v>
      </c>
      <c r="X25" s="273">
        <v>13</v>
      </c>
      <c r="Y25" s="13">
        <v>15</v>
      </c>
      <c r="Z25" s="273" t="s">
        <v>63</v>
      </c>
      <c r="AA25" s="460">
        <v>0</v>
      </c>
      <c r="AB25" s="273">
        <v>4</v>
      </c>
      <c r="AC25" s="13">
        <v>13</v>
      </c>
      <c r="AD25" s="273" t="s">
        <v>1844</v>
      </c>
      <c r="AE25" s="13">
        <v>23</v>
      </c>
      <c r="AF25" s="273">
        <v>20</v>
      </c>
      <c r="AG25" s="13">
        <v>8</v>
      </c>
      <c r="AH25" s="273">
        <v>18</v>
      </c>
      <c r="AI25" s="13">
        <v>10</v>
      </c>
      <c r="AJ25" s="273">
        <v>10</v>
      </c>
      <c r="AK25" s="13">
        <v>18</v>
      </c>
      <c r="AL25" s="273">
        <v>9</v>
      </c>
      <c r="AM25" s="13">
        <v>19</v>
      </c>
      <c r="AN25" s="273">
        <v>17</v>
      </c>
      <c r="AO25" s="13">
        <v>11</v>
      </c>
      <c r="AP25" s="273">
        <v>2</v>
      </c>
      <c r="AQ25" s="13">
        <v>27</v>
      </c>
      <c r="AR25" s="273">
        <v>5</v>
      </c>
      <c r="AS25" s="460">
        <v>23</v>
      </c>
      <c r="AT25" s="13">
        <v>218</v>
      </c>
      <c r="AU25" s="126">
        <v>20</v>
      </c>
    </row>
    <row r="26" spans="1:47" s="11" customFormat="1" ht="27.75" customHeight="1">
      <c r="A26" s="124" t="s">
        <v>5</v>
      </c>
      <c r="B26" s="273" t="s">
        <v>63</v>
      </c>
      <c r="C26" s="460">
        <v>0</v>
      </c>
      <c r="D26" s="273">
        <v>5</v>
      </c>
      <c r="E26" s="460">
        <v>9</v>
      </c>
      <c r="F26" s="273">
        <v>3</v>
      </c>
      <c r="G26" s="13">
        <v>17</v>
      </c>
      <c r="H26" s="273">
        <v>6</v>
      </c>
      <c r="I26" s="460">
        <v>5</v>
      </c>
      <c r="J26" s="273">
        <v>9</v>
      </c>
      <c r="K26" s="13">
        <v>19</v>
      </c>
      <c r="L26" s="273">
        <v>11</v>
      </c>
      <c r="M26" s="13">
        <v>17</v>
      </c>
      <c r="N26" s="273">
        <v>10</v>
      </c>
      <c r="O26" s="13">
        <v>18</v>
      </c>
      <c r="P26" s="273" t="s">
        <v>63</v>
      </c>
      <c r="Q26" s="460">
        <v>0</v>
      </c>
      <c r="R26" s="273">
        <v>19</v>
      </c>
      <c r="S26" s="13">
        <v>9</v>
      </c>
      <c r="T26" s="273">
        <v>19</v>
      </c>
      <c r="U26" s="13">
        <v>9</v>
      </c>
      <c r="V26" s="273" t="s">
        <v>63</v>
      </c>
      <c r="W26" s="460">
        <v>0</v>
      </c>
      <c r="X26" s="273" t="s">
        <v>63</v>
      </c>
      <c r="Y26" s="460">
        <v>0</v>
      </c>
      <c r="Z26" s="273">
        <v>5</v>
      </c>
      <c r="AA26" s="13">
        <v>9</v>
      </c>
      <c r="AB26" s="273">
        <v>3</v>
      </c>
      <c r="AC26" s="13">
        <v>17</v>
      </c>
      <c r="AD26" s="273">
        <v>3</v>
      </c>
      <c r="AE26" s="13">
        <v>12</v>
      </c>
      <c r="AF26" s="273">
        <v>18</v>
      </c>
      <c r="AG26" s="13">
        <v>10</v>
      </c>
      <c r="AH26" s="273">
        <v>17</v>
      </c>
      <c r="AI26" s="13">
        <v>11</v>
      </c>
      <c r="AJ26" s="273">
        <v>15</v>
      </c>
      <c r="AK26" s="13">
        <v>13</v>
      </c>
      <c r="AL26" s="273" t="s">
        <v>584</v>
      </c>
      <c r="AM26" s="462">
        <v>-3</v>
      </c>
      <c r="AN26" s="273">
        <v>12</v>
      </c>
      <c r="AO26" s="13">
        <v>16</v>
      </c>
      <c r="AP26" s="273">
        <v>7</v>
      </c>
      <c r="AQ26" s="13">
        <v>21</v>
      </c>
      <c r="AR26" s="273">
        <v>8</v>
      </c>
      <c r="AS26" s="460">
        <v>20</v>
      </c>
      <c r="AT26" s="13">
        <v>195</v>
      </c>
      <c r="AU26" s="125">
        <v>21</v>
      </c>
    </row>
    <row r="27" spans="1:47" s="11" customFormat="1" ht="27.75" customHeight="1">
      <c r="A27" s="124" t="s">
        <v>1</v>
      </c>
      <c r="B27" s="273">
        <v>17</v>
      </c>
      <c r="C27" s="13">
        <v>11</v>
      </c>
      <c r="D27" s="273">
        <v>4</v>
      </c>
      <c r="E27" s="13">
        <v>13</v>
      </c>
      <c r="F27" s="273">
        <v>5</v>
      </c>
      <c r="G27" s="13">
        <v>9</v>
      </c>
      <c r="H27" s="273" t="s">
        <v>63</v>
      </c>
      <c r="I27" s="460">
        <v>0</v>
      </c>
      <c r="J27" s="273">
        <v>2</v>
      </c>
      <c r="K27" s="13">
        <v>27</v>
      </c>
      <c r="L27" s="273">
        <v>20</v>
      </c>
      <c r="M27" s="13">
        <v>8</v>
      </c>
      <c r="N27" s="273">
        <v>19</v>
      </c>
      <c r="O27" s="13">
        <v>9</v>
      </c>
      <c r="P27" s="273" t="s">
        <v>63</v>
      </c>
      <c r="Q27" s="460">
        <v>0</v>
      </c>
      <c r="R27" s="273">
        <v>15</v>
      </c>
      <c r="S27" s="13">
        <v>13</v>
      </c>
      <c r="T27" s="273">
        <v>13</v>
      </c>
      <c r="U27" s="13">
        <v>15</v>
      </c>
      <c r="V27" s="273" t="s">
        <v>63</v>
      </c>
      <c r="W27" s="460">
        <v>0</v>
      </c>
      <c r="X27" s="273" t="s">
        <v>63</v>
      </c>
      <c r="Y27" s="460">
        <v>0</v>
      </c>
      <c r="Z27" s="273">
        <v>4</v>
      </c>
      <c r="AA27" s="13">
        <v>13</v>
      </c>
      <c r="AB27" s="273" t="s">
        <v>63</v>
      </c>
      <c r="AC27" s="460">
        <v>0</v>
      </c>
      <c r="AD27" s="273" t="s">
        <v>63</v>
      </c>
      <c r="AE27" s="460">
        <v>0</v>
      </c>
      <c r="AF27" s="273">
        <v>22</v>
      </c>
      <c r="AG27" s="13">
        <v>6</v>
      </c>
      <c r="AH27" s="273">
        <v>12</v>
      </c>
      <c r="AI27" s="13">
        <v>16</v>
      </c>
      <c r="AJ27" s="273">
        <v>6</v>
      </c>
      <c r="AK27" s="13">
        <v>22</v>
      </c>
      <c r="AL27" s="273" t="s">
        <v>63</v>
      </c>
      <c r="AM27" s="13">
        <v>0</v>
      </c>
      <c r="AN27" s="273">
        <v>20</v>
      </c>
      <c r="AO27" s="13">
        <v>8</v>
      </c>
      <c r="AP27" s="273">
        <v>12</v>
      </c>
      <c r="AQ27" s="13">
        <v>16</v>
      </c>
      <c r="AR27" s="273">
        <v>13</v>
      </c>
      <c r="AS27" s="460">
        <v>15</v>
      </c>
      <c r="AT27" s="13">
        <v>186</v>
      </c>
      <c r="AU27" s="126">
        <v>22</v>
      </c>
    </row>
    <row r="28" spans="1:47" s="11" customFormat="1" ht="27.75" customHeight="1">
      <c r="A28" s="124" t="s">
        <v>0</v>
      </c>
      <c r="B28" s="273">
        <v>22</v>
      </c>
      <c r="C28" s="460">
        <v>6</v>
      </c>
      <c r="D28" s="273" t="s">
        <v>584</v>
      </c>
      <c r="E28" s="462">
        <v>-3</v>
      </c>
      <c r="F28" s="273" t="s">
        <v>63</v>
      </c>
      <c r="G28" s="460">
        <v>0</v>
      </c>
      <c r="H28" s="273" t="s">
        <v>63</v>
      </c>
      <c r="I28" s="460">
        <v>0</v>
      </c>
      <c r="J28" s="273">
        <v>21</v>
      </c>
      <c r="K28" s="460">
        <v>7</v>
      </c>
      <c r="L28" s="273">
        <v>22</v>
      </c>
      <c r="M28" s="13">
        <v>6</v>
      </c>
      <c r="N28" s="273">
        <v>21</v>
      </c>
      <c r="O28" s="13">
        <v>7</v>
      </c>
      <c r="P28" s="273">
        <v>14</v>
      </c>
      <c r="Q28" s="13">
        <v>14</v>
      </c>
      <c r="R28" s="273">
        <v>21</v>
      </c>
      <c r="S28" s="13">
        <v>7</v>
      </c>
      <c r="T28" s="273">
        <v>6</v>
      </c>
      <c r="U28" s="13">
        <v>22</v>
      </c>
      <c r="V28" s="273" t="s">
        <v>63</v>
      </c>
      <c r="W28" s="460">
        <v>0</v>
      </c>
      <c r="X28" s="273">
        <v>12</v>
      </c>
      <c r="Y28" s="13">
        <v>16</v>
      </c>
      <c r="Z28" s="273">
        <v>2</v>
      </c>
      <c r="AA28" s="13">
        <v>21</v>
      </c>
      <c r="AB28" s="273">
        <v>5</v>
      </c>
      <c r="AC28" s="13">
        <v>9</v>
      </c>
      <c r="AD28" s="273">
        <v>2</v>
      </c>
      <c r="AE28" s="13">
        <v>18</v>
      </c>
      <c r="AF28" s="273">
        <v>17</v>
      </c>
      <c r="AG28" s="13">
        <v>11</v>
      </c>
      <c r="AH28" s="273">
        <v>19</v>
      </c>
      <c r="AI28" s="13">
        <v>9</v>
      </c>
      <c r="AJ28" s="273">
        <v>17</v>
      </c>
      <c r="AK28" s="13">
        <v>11</v>
      </c>
      <c r="AL28" s="273" t="s">
        <v>63</v>
      </c>
      <c r="AM28" s="460">
        <v>0</v>
      </c>
      <c r="AN28" s="273">
        <v>18</v>
      </c>
      <c r="AO28" s="13">
        <v>10</v>
      </c>
      <c r="AP28" s="273">
        <v>5</v>
      </c>
      <c r="AQ28" s="13">
        <v>23</v>
      </c>
      <c r="AR28" s="273">
        <v>7</v>
      </c>
      <c r="AS28" s="460">
        <v>21</v>
      </c>
      <c r="AT28" s="13">
        <v>181</v>
      </c>
      <c r="AU28" s="126">
        <v>23</v>
      </c>
    </row>
    <row r="29" spans="1:47" s="11" customFormat="1" ht="27.75" customHeight="1" thickBot="1">
      <c r="A29" s="127" t="s">
        <v>6</v>
      </c>
      <c r="B29" s="274">
        <v>19</v>
      </c>
      <c r="C29" s="12">
        <v>9</v>
      </c>
      <c r="D29" s="274">
        <v>6</v>
      </c>
      <c r="E29" s="12">
        <v>5</v>
      </c>
      <c r="F29" s="274" t="s">
        <v>63</v>
      </c>
      <c r="G29" s="461">
        <v>0</v>
      </c>
      <c r="H29" s="274">
        <v>4</v>
      </c>
      <c r="I29" s="12">
        <v>13</v>
      </c>
      <c r="J29" s="274">
        <v>17</v>
      </c>
      <c r="K29" s="12">
        <v>11</v>
      </c>
      <c r="L29" s="274">
        <v>19</v>
      </c>
      <c r="M29" s="12">
        <v>9</v>
      </c>
      <c r="N29" s="274" t="s">
        <v>63</v>
      </c>
      <c r="O29" s="461">
        <v>0</v>
      </c>
      <c r="P29" s="274">
        <v>9</v>
      </c>
      <c r="Q29" s="12">
        <v>19</v>
      </c>
      <c r="R29" s="274">
        <v>23</v>
      </c>
      <c r="S29" s="12">
        <v>5</v>
      </c>
      <c r="T29" s="274">
        <v>17</v>
      </c>
      <c r="U29" s="12">
        <v>11</v>
      </c>
      <c r="V29" s="274" t="s">
        <v>63</v>
      </c>
      <c r="W29" s="461">
        <v>0</v>
      </c>
      <c r="X29" s="274">
        <v>16</v>
      </c>
      <c r="Y29" s="12">
        <v>12</v>
      </c>
      <c r="Z29" s="274">
        <v>5</v>
      </c>
      <c r="AA29" s="12">
        <v>9</v>
      </c>
      <c r="AB29" s="274" t="s">
        <v>63</v>
      </c>
      <c r="AC29" s="461">
        <v>0</v>
      </c>
      <c r="AD29" s="274">
        <v>3</v>
      </c>
      <c r="AE29" s="12">
        <v>12</v>
      </c>
      <c r="AF29" s="274" t="s">
        <v>63</v>
      </c>
      <c r="AG29" s="461">
        <v>0</v>
      </c>
      <c r="AH29" s="274">
        <v>21</v>
      </c>
      <c r="AI29" s="12">
        <v>7</v>
      </c>
      <c r="AJ29" s="274">
        <v>7</v>
      </c>
      <c r="AK29" s="12">
        <v>21</v>
      </c>
      <c r="AL29" s="274" t="s">
        <v>63</v>
      </c>
      <c r="AM29" s="461">
        <v>0</v>
      </c>
      <c r="AN29" s="274">
        <v>23</v>
      </c>
      <c r="AO29" s="12">
        <v>5</v>
      </c>
      <c r="AP29" s="274" t="s">
        <v>63</v>
      </c>
      <c r="AQ29" s="12">
        <v>0</v>
      </c>
      <c r="AR29" s="274">
        <v>6</v>
      </c>
      <c r="AS29" s="461">
        <v>22</v>
      </c>
      <c r="AT29" s="12">
        <v>148</v>
      </c>
      <c r="AU29" s="327">
        <v>24</v>
      </c>
    </row>
    <row r="31" spans="2:47" s="10" customFormat="1" ht="95.25" customHeight="1">
      <c r="B31" s="641" t="s">
        <v>1670</v>
      </c>
      <c r="C31" s="641"/>
      <c r="D31" s="641"/>
      <c r="E31" s="641"/>
      <c r="F31" s="641"/>
      <c r="G31" s="641"/>
      <c r="H31" s="641"/>
      <c r="I31" s="641"/>
      <c r="J31" s="641"/>
      <c r="K31" s="464"/>
      <c r="L31" s="464"/>
      <c r="M31" s="464"/>
      <c r="N31" s="464"/>
      <c r="O31" s="464"/>
      <c r="P31" s="464"/>
      <c r="Q31" s="464"/>
      <c r="R31" s="464"/>
      <c r="S31" s="464"/>
      <c r="T31" s="641" t="s">
        <v>1671</v>
      </c>
      <c r="U31" s="641"/>
      <c r="V31" s="641"/>
      <c r="W31" s="641"/>
      <c r="X31" s="641"/>
      <c r="Y31" s="641"/>
      <c r="Z31" s="641"/>
      <c r="AA31" s="464"/>
      <c r="AB31" s="464"/>
      <c r="AC31" s="464"/>
      <c r="AD31" s="464"/>
      <c r="AE31" s="464"/>
      <c r="AF31" s="644" t="s">
        <v>2481</v>
      </c>
      <c r="AG31" s="645"/>
      <c r="AH31" s="645"/>
      <c r="AI31" s="645"/>
      <c r="AJ31" s="645"/>
      <c r="AK31" s="645"/>
      <c r="AL31" s="645"/>
      <c r="AM31" s="645"/>
      <c r="AN31" s="645"/>
      <c r="AO31" s="645"/>
      <c r="AP31" s="645"/>
      <c r="AQ31" s="645"/>
      <c r="AR31" s="645"/>
      <c r="AS31" s="645"/>
      <c r="AT31" s="645"/>
      <c r="AU31" s="645"/>
    </row>
    <row r="32" spans="2:47" s="5" customFormat="1" ht="25.5" customHeight="1">
      <c r="B32" s="7"/>
      <c r="C32" s="6"/>
      <c r="D32" s="7"/>
      <c r="E32" s="6"/>
      <c r="F32" s="9"/>
      <c r="G32" s="8"/>
      <c r="H32" s="8"/>
      <c r="I32" s="8"/>
      <c r="J32" s="8"/>
      <c r="K32" s="8"/>
      <c r="L32" s="8"/>
      <c r="M32" s="8"/>
      <c r="N32" s="8"/>
      <c r="O32" s="8"/>
      <c r="P32" s="9"/>
      <c r="Q32" s="8"/>
      <c r="R32" s="8"/>
      <c r="S32" s="8"/>
      <c r="T32" s="9"/>
      <c r="U32" s="8"/>
      <c r="V32" s="9"/>
      <c r="W32" s="8"/>
      <c r="Y32" s="6"/>
      <c r="Z32" s="7"/>
      <c r="AA32" s="6"/>
      <c r="AB32" s="7"/>
      <c r="AC32" s="6"/>
      <c r="AD32" s="7"/>
      <c r="AE32" s="6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</row>
  </sheetData>
  <sheetProtection/>
  <mergeCells count="8">
    <mergeCell ref="B31:J31"/>
    <mergeCell ref="T31:Z31"/>
    <mergeCell ref="A3:A4"/>
    <mergeCell ref="AF31:AU31"/>
    <mergeCell ref="AT3:AT4"/>
    <mergeCell ref="B1:AU1"/>
    <mergeCell ref="B2:AU2"/>
    <mergeCell ref="AU3:AU4"/>
  </mergeCells>
  <printOptions/>
  <pageMargins left="0.4330708661417323" right="0.11811023622047245" top="0.3937007874015748" bottom="0.2755905511811024" header="0.5118110236220472" footer="0.5118110236220472"/>
  <pageSetup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P130"/>
  <sheetViews>
    <sheetView view="pageBreakPreview" zoomScale="60" zoomScalePageLayoutView="0" workbookViewId="0" topLeftCell="A70">
      <selection activeCell="A79" sqref="A79:F105"/>
    </sheetView>
  </sheetViews>
  <sheetFormatPr defaultColWidth="9.140625" defaultRowHeight="15"/>
  <cols>
    <col min="1" max="1" width="7.28125" style="0" customWidth="1"/>
    <col min="2" max="2" width="28.28125" style="0" customWidth="1"/>
    <col min="3" max="3" width="13.8515625" style="0" bestFit="1" customWidth="1"/>
    <col min="4" max="4" width="12.7109375" style="331" customWidth="1"/>
    <col min="5" max="5" width="20.00390625" style="0" customWidth="1"/>
    <col min="6" max="6" width="11.57421875" style="0" customWidth="1"/>
    <col min="7" max="7" width="0.5625" style="0" hidden="1" customWidth="1"/>
    <col min="8" max="11" width="9.140625" style="0" hidden="1" customWidth="1"/>
  </cols>
  <sheetData>
    <row r="1" spans="1:13" ht="15">
      <c r="A1" s="676" t="s">
        <v>1260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328"/>
      <c r="M1" s="328"/>
    </row>
    <row r="2" spans="1:13" ht="15">
      <c r="A2" s="346" t="s">
        <v>1261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30"/>
      <c r="M2" s="331"/>
    </row>
    <row r="3" spans="1:13" ht="15">
      <c r="A3" s="330" t="s">
        <v>1384</v>
      </c>
      <c r="C3" s="330"/>
      <c r="D3" s="330"/>
      <c r="F3" s="345" t="s">
        <v>1262</v>
      </c>
      <c r="G3" s="330"/>
      <c r="H3" s="330"/>
      <c r="I3" s="330"/>
      <c r="J3" s="330"/>
      <c r="K3" s="330"/>
      <c r="L3" s="330"/>
      <c r="M3" s="331"/>
    </row>
    <row r="4" spans="1:7" ht="15">
      <c r="A4" s="331"/>
      <c r="B4" s="331"/>
      <c r="C4" s="331"/>
      <c r="E4" s="331"/>
      <c r="F4" s="331"/>
      <c r="G4" s="331"/>
    </row>
    <row r="5" spans="1:14" ht="15">
      <c r="A5" s="678" t="s">
        <v>1263</v>
      </c>
      <c r="B5" s="678"/>
      <c r="C5" s="678"/>
      <c r="D5" s="678"/>
      <c r="E5" s="678"/>
      <c r="F5" s="678"/>
      <c r="G5" s="330"/>
      <c r="H5" s="330"/>
      <c r="I5" s="330"/>
      <c r="J5" s="330"/>
      <c r="K5" s="330"/>
      <c r="L5" s="330"/>
      <c r="M5" s="331"/>
      <c r="N5" s="332"/>
    </row>
    <row r="6" spans="1:7" ht="15">
      <c r="A6" s="331"/>
      <c r="B6" s="331"/>
      <c r="C6" s="331"/>
      <c r="E6" s="331"/>
      <c r="F6" s="331"/>
      <c r="G6" s="331"/>
    </row>
    <row r="7" spans="1:13" ht="15">
      <c r="A7" s="348" t="s">
        <v>132</v>
      </c>
      <c r="B7" s="349" t="s">
        <v>1264</v>
      </c>
      <c r="C7" s="349" t="s">
        <v>1265</v>
      </c>
      <c r="D7" s="349" t="s">
        <v>1266</v>
      </c>
      <c r="E7" s="349" t="s">
        <v>1267</v>
      </c>
      <c r="F7" s="349" t="s">
        <v>1268</v>
      </c>
      <c r="G7" s="331"/>
      <c r="H7" s="331"/>
      <c r="I7" s="331"/>
      <c r="J7" s="331"/>
      <c r="K7" s="331"/>
      <c r="L7" s="331"/>
      <c r="M7" s="331"/>
    </row>
    <row r="8" spans="1:13" ht="15">
      <c r="A8" s="333">
        <v>1</v>
      </c>
      <c r="B8" s="334" t="s">
        <v>1269</v>
      </c>
      <c r="C8" s="335">
        <v>1976</v>
      </c>
      <c r="D8" s="444" t="s">
        <v>1270</v>
      </c>
      <c r="E8" s="335" t="s">
        <v>22</v>
      </c>
      <c r="F8" s="333">
        <v>50</v>
      </c>
      <c r="G8" s="331"/>
      <c r="H8" s="331"/>
      <c r="I8" s="331"/>
      <c r="J8" s="331"/>
      <c r="K8" s="331"/>
      <c r="L8" s="331"/>
      <c r="M8" s="331"/>
    </row>
    <row r="9" spans="1:13" ht="12.75" customHeight="1">
      <c r="A9" s="333">
        <v>2</v>
      </c>
      <c r="B9" s="336" t="s">
        <v>1271</v>
      </c>
      <c r="C9" s="337">
        <v>1994</v>
      </c>
      <c r="D9" s="361" t="s">
        <v>1272</v>
      </c>
      <c r="E9" s="337" t="s">
        <v>23</v>
      </c>
      <c r="F9" s="333">
        <v>49</v>
      </c>
      <c r="G9" s="331"/>
      <c r="H9" s="331"/>
      <c r="I9" s="331"/>
      <c r="J9" s="331"/>
      <c r="K9" s="331"/>
      <c r="L9" s="331"/>
      <c r="M9" s="331"/>
    </row>
    <row r="10" spans="1:13" ht="15">
      <c r="A10" s="333">
        <v>3</v>
      </c>
      <c r="B10" s="336" t="s">
        <v>1273</v>
      </c>
      <c r="C10" s="337">
        <v>1978</v>
      </c>
      <c r="D10" s="444" t="s">
        <v>1274</v>
      </c>
      <c r="E10" s="337" t="s">
        <v>2</v>
      </c>
      <c r="F10" s="333">
        <v>48</v>
      </c>
      <c r="G10" s="331"/>
      <c r="H10" s="331"/>
      <c r="I10" s="331"/>
      <c r="J10" s="331"/>
      <c r="K10" s="331"/>
      <c r="L10" s="331"/>
      <c r="M10" s="331"/>
    </row>
    <row r="11" spans="1:13" ht="15">
      <c r="A11" s="333">
        <v>4</v>
      </c>
      <c r="B11" s="336" t="s">
        <v>1275</v>
      </c>
      <c r="C11" s="337">
        <v>1965</v>
      </c>
      <c r="D11" s="361" t="s">
        <v>1276</v>
      </c>
      <c r="E11" s="337" t="s">
        <v>21</v>
      </c>
      <c r="F11" s="333">
        <v>47</v>
      </c>
      <c r="G11" s="331"/>
      <c r="H11" s="331"/>
      <c r="I11" s="331"/>
      <c r="J11" s="331"/>
      <c r="K11" s="331"/>
      <c r="L11" s="331"/>
      <c r="M11" s="331"/>
    </row>
    <row r="12" spans="1:13" ht="15">
      <c r="A12" s="333">
        <v>5</v>
      </c>
      <c r="B12" s="336" t="s">
        <v>1277</v>
      </c>
      <c r="C12" s="337">
        <v>1988</v>
      </c>
      <c r="D12" s="361" t="s">
        <v>1278</v>
      </c>
      <c r="E12" s="337" t="s">
        <v>7</v>
      </c>
      <c r="F12" s="333">
        <v>46</v>
      </c>
      <c r="G12" s="331"/>
      <c r="H12" s="331"/>
      <c r="I12" s="331"/>
      <c r="J12" s="331"/>
      <c r="K12" s="331"/>
      <c r="L12" s="331"/>
      <c r="M12" s="331"/>
    </row>
    <row r="13" spans="1:13" ht="15">
      <c r="A13" s="333">
        <v>6</v>
      </c>
      <c r="B13" s="336" t="s">
        <v>1279</v>
      </c>
      <c r="C13" s="337">
        <v>1995</v>
      </c>
      <c r="D13" s="361" t="s">
        <v>1280</v>
      </c>
      <c r="E13" s="337" t="s">
        <v>12</v>
      </c>
      <c r="F13" s="333">
        <v>45</v>
      </c>
      <c r="G13" s="331"/>
      <c r="H13" s="331"/>
      <c r="I13" s="331"/>
      <c r="J13" s="331"/>
      <c r="K13" s="331"/>
      <c r="L13" s="331"/>
      <c r="M13" s="331"/>
    </row>
    <row r="14" spans="1:13" ht="15">
      <c r="A14" s="333">
        <v>7</v>
      </c>
      <c r="B14" s="336" t="s">
        <v>1281</v>
      </c>
      <c r="C14" s="337">
        <v>1994</v>
      </c>
      <c r="D14" s="445" t="s">
        <v>1282</v>
      </c>
      <c r="E14" s="337" t="s">
        <v>1283</v>
      </c>
      <c r="F14" s="333">
        <v>44</v>
      </c>
      <c r="G14" s="331"/>
      <c r="H14" s="331"/>
      <c r="I14" s="331"/>
      <c r="J14" s="331"/>
      <c r="K14" s="331"/>
      <c r="L14" s="331"/>
      <c r="M14" s="331"/>
    </row>
    <row r="15" spans="1:13" ht="15">
      <c r="A15" s="333">
        <v>8</v>
      </c>
      <c r="B15" s="336" t="s">
        <v>1284</v>
      </c>
      <c r="C15" s="337">
        <v>1986</v>
      </c>
      <c r="D15" s="361" t="s">
        <v>1285</v>
      </c>
      <c r="E15" s="337" t="s">
        <v>20</v>
      </c>
      <c r="F15" s="333">
        <v>43</v>
      </c>
      <c r="G15" s="331"/>
      <c r="H15" s="331"/>
      <c r="I15" s="331"/>
      <c r="J15" s="331"/>
      <c r="K15" s="331"/>
      <c r="L15" s="331"/>
      <c r="M15" s="331"/>
    </row>
    <row r="16" spans="1:13" ht="15">
      <c r="A16" s="333">
        <v>9</v>
      </c>
      <c r="B16" s="336" t="s">
        <v>1101</v>
      </c>
      <c r="C16" s="337">
        <v>1991</v>
      </c>
      <c r="D16" s="361" t="s">
        <v>1286</v>
      </c>
      <c r="E16" s="337" t="s">
        <v>11</v>
      </c>
      <c r="F16" s="333">
        <v>42</v>
      </c>
      <c r="G16" s="331"/>
      <c r="H16" s="331"/>
      <c r="I16" s="331"/>
      <c r="J16" s="331"/>
      <c r="K16" s="331"/>
      <c r="L16" s="331"/>
      <c r="M16" s="331"/>
    </row>
    <row r="17" spans="1:13" ht="15">
      <c r="A17" s="333">
        <v>10</v>
      </c>
      <c r="B17" s="336" t="s">
        <v>1287</v>
      </c>
      <c r="C17" s="337">
        <v>1993</v>
      </c>
      <c r="D17" s="361" t="s">
        <v>1288</v>
      </c>
      <c r="E17" s="337" t="s">
        <v>14</v>
      </c>
      <c r="F17" s="333">
        <v>41</v>
      </c>
      <c r="G17" s="331"/>
      <c r="H17" s="331"/>
      <c r="I17" s="331"/>
      <c r="J17" s="331"/>
      <c r="K17" s="331"/>
      <c r="L17" s="331"/>
      <c r="M17" s="331"/>
    </row>
    <row r="18" spans="1:13" ht="15">
      <c r="A18" s="333">
        <v>11</v>
      </c>
      <c r="B18" s="336" t="s">
        <v>1289</v>
      </c>
      <c r="C18" s="337">
        <v>1973</v>
      </c>
      <c r="D18" s="361" t="s">
        <v>1290</v>
      </c>
      <c r="E18" s="337" t="s">
        <v>10</v>
      </c>
      <c r="F18" s="333">
        <v>40</v>
      </c>
      <c r="G18" s="331"/>
      <c r="H18" s="331"/>
      <c r="I18" s="331"/>
      <c r="J18" s="331"/>
      <c r="K18" s="331"/>
      <c r="L18" s="331"/>
      <c r="M18" s="331"/>
    </row>
    <row r="19" spans="1:13" ht="15">
      <c r="A19" s="333">
        <v>12</v>
      </c>
      <c r="B19" s="336" t="s">
        <v>1291</v>
      </c>
      <c r="C19" s="337">
        <v>1968</v>
      </c>
      <c r="D19" s="361" t="s">
        <v>1292</v>
      </c>
      <c r="E19" s="337" t="s">
        <v>18</v>
      </c>
      <c r="F19" s="333">
        <v>39</v>
      </c>
      <c r="G19" s="331"/>
      <c r="H19" s="331"/>
      <c r="I19" s="331"/>
      <c r="J19" s="331"/>
      <c r="K19" s="331"/>
      <c r="L19" s="331"/>
      <c r="M19" s="331"/>
    </row>
    <row r="20" spans="1:13" ht="15">
      <c r="A20" s="333">
        <v>13</v>
      </c>
      <c r="B20" s="336" t="s">
        <v>194</v>
      </c>
      <c r="C20" s="337">
        <v>1992</v>
      </c>
      <c r="D20" s="361" t="s">
        <v>1293</v>
      </c>
      <c r="E20" s="337" t="s">
        <v>19</v>
      </c>
      <c r="F20" s="333">
        <v>38</v>
      </c>
      <c r="G20" s="331"/>
      <c r="H20" s="331"/>
      <c r="I20" s="331"/>
      <c r="J20" s="331"/>
      <c r="K20" s="331"/>
      <c r="L20" s="331"/>
      <c r="M20" s="331"/>
    </row>
    <row r="21" spans="1:13" ht="15">
      <c r="A21" s="333">
        <v>14</v>
      </c>
      <c r="B21" s="336" t="s">
        <v>1294</v>
      </c>
      <c r="C21" s="337">
        <v>1995</v>
      </c>
      <c r="D21" s="446" t="s">
        <v>1295</v>
      </c>
      <c r="E21" s="338" t="s">
        <v>15</v>
      </c>
      <c r="F21" s="333">
        <v>37</v>
      </c>
      <c r="G21" s="331"/>
      <c r="H21" s="331"/>
      <c r="I21" s="331"/>
      <c r="J21" s="331"/>
      <c r="K21" s="331"/>
      <c r="L21" s="331"/>
      <c r="M21" s="331"/>
    </row>
    <row r="22" spans="1:13" ht="15">
      <c r="A22" s="333">
        <v>15</v>
      </c>
      <c r="B22" s="336" t="s">
        <v>1296</v>
      </c>
      <c r="C22" s="337">
        <v>1992</v>
      </c>
      <c r="D22" s="446" t="s">
        <v>1297</v>
      </c>
      <c r="E22" s="337" t="s">
        <v>3</v>
      </c>
      <c r="F22" s="333">
        <v>36</v>
      </c>
      <c r="G22" s="331"/>
      <c r="H22" s="331"/>
      <c r="I22" s="331"/>
      <c r="J22" s="331"/>
      <c r="K22" s="331"/>
      <c r="L22" s="331"/>
      <c r="M22" s="331"/>
    </row>
    <row r="23" spans="1:13" ht="15">
      <c r="A23" s="333">
        <v>16</v>
      </c>
      <c r="B23" s="336" t="s">
        <v>1386</v>
      </c>
      <c r="C23" s="337">
        <v>1959</v>
      </c>
      <c r="D23" s="446" t="s">
        <v>1387</v>
      </c>
      <c r="E23" s="337" t="s">
        <v>4</v>
      </c>
      <c r="F23" s="333">
        <v>35</v>
      </c>
      <c r="G23" s="331"/>
      <c r="H23" s="331"/>
      <c r="I23" s="331"/>
      <c r="J23" s="331"/>
      <c r="K23" s="331"/>
      <c r="L23" s="331"/>
      <c r="M23" s="331"/>
    </row>
    <row r="24" spans="1:13" ht="15">
      <c r="A24" s="333">
        <v>17</v>
      </c>
      <c r="B24" s="336" t="s">
        <v>1298</v>
      </c>
      <c r="C24" s="337">
        <v>1995</v>
      </c>
      <c r="D24" s="447" t="s">
        <v>1299</v>
      </c>
      <c r="E24" s="337" t="s">
        <v>0</v>
      </c>
      <c r="F24" s="333">
        <v>34</v>
      </c>
      <c r="G24" s="331"/>
      <c r="H24" s="331"/>
      <c r="I24" s="331"/>
      <c r="J24" s="331"/>
      <c r="K24" s="331"/>
      <c r="L24" s="331"/>
      <c r="M24" s="331"/>
    </row>
    <row r="25" spans="1:13" ht="15">
      <c r="A25" s="333">
        <v>18</v>
      </c>
      <c r="B25" s="336" t="s">
        <v>1300</v>
      </c>
      <c r="C25" s="337">
        <v>1994</v>
      </c>
      <c r="D25" s="446" t="s">
        <v>1301</v>
      </c>
      <c r="E25" s="337" t="s">
        <v>13</v>
      </c>
      <c r="F25" s="333">
        <v>33</v>
      </c>
      <c r="G25" s="331"/>
      <c r="H25" s="331"/>
      <c r="I25" s="331"/>
      <c r="J25" s="331"/>
      <c r="K25" s="331"/>
      <c r="L25" s="331"/>
      <c r="M25" s="331"/>
    </row>
    <row r="26" spans="1:13" ht="15">
      <c r="A26" s="333">
        <v>19</v>
      </c>
      <c r="B26" s="336" t="s">
        <v>1302</v>
      </c>
      <c r="C26" s="337">
        <v>1980</v>
      </c>
      <c r="D26" s="361" t="s">
        <v>1303</v>
      </c>
      <c r="E26" s="337" t="s">
        <v>16</v>
      </c>
      <c r="F26" s="333">
        <v>32</v>
      </c>
      <c r="G26" s="331"/>
      <c r="H26" s="331"/>
      <c r="I26" s="331"/>
      <c r="J26" s="331"/>
      <c r="K26" s="331"/>
      <c r="L26" s="331"/>
      <c r="M26" s="331"/>
    </row>
    <row r="27" spans="1:13" ht="15">
      <c r="A27" s="333">
        <v>20</v>
      </c>
      <c r="B27" s="336" t="s">
        <v>1304</v>
      </c>
      <c r="C27" s="337">
        <v>1985</v>
      </c>
      <c r="D27" s="446" t="s">
        <v>1305</v>
      </c>
      <c r="E27" s="337" t="s">
        <v>6</v>
      </c>
      <c r="F27" s="333">
        <v>31</v>
      </c>
      <c r="G27" s="331"/>
      <c r="H27" s="331"/>
      <c r="I27" s="331"/>
      <c r="J27" s="331"/>
      <c r="K27" s="331"/>
      <c r="L27" s="331"/>
      <c r="M27" s="331"/>
    </row>
    <row r="28" spans="1:13" ht="15">
      <c r="A28" s="333">
        <v>21</v>
      </c>
      <c r="B28" s="336" t="s">
        <v>1306</v>
      </c>
      <c r="C28" s="337">
        <v>1994</v>
      </c>
      <c r="D28" s="446" t="s">
        <v>1307</v>
      </c>
      <c r="E28" s="337" t="s">
        <v>8</v>
      </c>
      <c r="F28" s="333">
        <v>30</v>
      </c>
      <c r="G28" s="331"/>
      <c r="H28" s="331"/>
      <c r="I28" s="331"/>
      <c r="J28" s="331"/>
      <c r="K28" s="331"/>
      <c r="L28" s="331"/>
      <c r="M28" s="331"/>
    </row>
    <row r="29" spans="1:13" ht="15">
      <c r="A29" s="339"/>
      <c r="B29" s="340"/>
      <c r="C29" s="341"/>
      <c r="D29" s="340"/>
      <c r="E29" s="340"/>
      <c r="F29" s="342"/>
      <c r="G29" s="331"/>
      <c r="H29" s="331"/>
      <c r="I29" s="331"/>
      <c r="J29" s="331"/>
      <c r="K29" s="331"/>
      <c r="L29" s="331"/>
      <c r="M29" s="331"/>
    </row>
    <row r="30" spans="1:13" ht="15">
      <c r="A30" s="678" t="s">
        <v>1311</v>
      </c>
      <c r="B30" s="678"/>
      <c r="C30" s="678"/>
      <c r="D30" s="678"/>
      <c r="E30" s="678"/>
      <c r="F30" s="678"/>
      <c r="G30" s="330"/>
      <c r="H30" s="330"/>
      <c r="I30" s="330"/>
      <c r="J30" s="330"/>
      <c r="K30" s="330"/>
      <c r="L30" s="330"/>
      <c r="M30" s="331"/>
    </row>
    <row r="31" spans="1:7" ht="15">
      <c r="A31" s="331"/>
      <c r="B31" s="331"/>
      <c r="C31" s="331"/>
      <c r="E31" s="331"/>
      <c r="F31" s="331"/>
      <c r="G31" s="331"/>
    </row>
    <row r="32" spans="1:16" ht="15">
      <c r="A32" s="349" t="s">
        <v>132</v>
      </c>
      <c r="B32" s="349" t="s">
        <v>1264</v>
      </c>
      <c r="C32" s="349" t="s">
        <v>1265</v>
      </c>
      <c r="D32" s="349" t="s">
        <v>1266</v>
      </c>
      <c r="E32" s="349" t="s">
        <v>1267</v>
      </c>
      <c r="F32" s="349" t="s">
        <v>1268</v>
      </c>
      <c r="G32" s="330"/>
      <c r="H32" s="330"/>
      <c r="I32" s="330"/>
      <c r="J32" s="330"/>
      <c r="K32" s="330"/>
      <c r="L32" s="330"/>
      <c r="M32" s="331"/>
      <c r="P32" s="343"/>
    </row>
    <row r="33" spans="1:13" ht="15">
      <c r="A33" s="333">
        <v>1</v>
      </c>
      <c r="B33" s="334" t="s">
        <v>257</v>
      </c>
      <c r="C33" s="335">
        <v>1985</v>
      </c>
      <c r="D33" s="360" t="s">
        <v>1312</v>
      </c>
      <c r="E33" s="335" t="s">
        <v>22</v>
      </c>
      <c r="F33" s="333">
        <v>50</v>
      </c>
      <c r="G33" s="331"/>
      <c r="H33" s="331"/>
      <c r="I33" s="331"/>
      <c r="J33" s="331"/>
      <c r="K33" s="331"/>
      <c r="L33" s="331"/>
      <c r="M33" s="331"/>
    </row>
    <row r="34" spans="1:13" ht="15">
      <c r="A34" s="333">
        <v>2</v>
      </c>
      <c r="B34" s="336" t="s">
        <v>1313</v>
      </c>
      <c r="C34" s="337">
        <v>1988</v>
      </c>
      <c r="D34" s="361" t="s">
        <v>1314</v>
      </c>
      <c r="E34" s="337" t="s">
        <v>2</v>
      </c>
      <c r="F34" s="333">
        <v>49</v>
      </c>
      <c r="G34" s="331"/>
      <c r="H34" s="331"/>
      <c r="I34" s="331"/>
      <c r="J34" s="331"/>
      <c r="K34" s="331"/>
      <c r="L34" s="331"/>
      <c r="M34" s="331"/>
    </row>
    <row r="35" spans="1:13" ht="15">
      <c r="A35" s="333">
        <v>3</v>
      </c>
      <c r="B35" s="336" t="s">
        <v>1039</v>
      </c>
      <c r="C35" s="337">
        <v>1995</v>
      </c>
      <c r="D35" s="361" t="s">
        <v>1315</v>
      </c>
      <c r="E35" s="337" t="s">
        <v>23</v>
      </c>
      <c r="F35" s="333">
        <v>48</v>
      </c>
      <c r="G35" s="331"/>
      <c r="H35" s="331"/>
      <c r="I35" s="331"/>
      <c r="J35" s="331"/>
      <c r="K35" s="331"/>
      <c r="L35" s="331"/>
      <c r="M35" s="331"/>
    </row>
    <row r="36" spans="1:13" ht="15">
      <c r="A36" s="333">
        <v>4</v>
      </c>
      <c r="B36" s="336" t="s">
        <v>51</v>
      </c>
      <c r="C36" s="337">
        <v>1990</v>
      </c>
      <c r="D36" s="361" t="s">
        <v>1316</v>
      </c>
      <c r="E36" s="337" t="s">
        <v>18</v>
      </c>
      <c r="F36" s="333">
        <v>47</v>
      </c>
      <c r="G36" s="331"/>
      <c r="H36" s="331"/>
      <c r="I36" s="331"/>
      <c r="J36" s="331"/>
      <c r="K36" s="331"/>
      <c r="L36" s="331"/>
      <c r="M36" s="331"/>
    </row>
    <row r="37" spans="1:13" ht="15">
      <c r="A37" s="333">
        <v>5</v>
      </c>
      <c r="B37" s="336" t="s">
        <v>1317</v>
      </c>
      <c r="C37" s="337">
        <v>1981</v>
      </c>
      <c r="D37" s="361" t="s">
        <v>1318</v>
      </c>
      <c r="E37" s="337" t="s">
        <v>22</v>
      </c>
      <c r="F37" s="333">
        <v>46</v>
      </c>
      <c r="G37" s="331"/>
      <c r="H37" s="331"/>
      <c r="I37" s="331"/>
      <c r="J37" s="331"/>
      <c r="K37" s="331"/>
      <c r="L37" s="331"/>
      <c r="M37" s="331"/>
    </row>
    <row r="38" spans="1:13" ht="15">
      <c r="A38" s="333">
        <v>6</v>
      </c>
      <c r="B38" s="336" t="s">
        <v>1319</v>
      </c>
      <c r="C38" s="337">
        <v>1990</v>
      </c>
      <c r="D38" s="361" t="s">
        <v>1320</v>
      </c>
      <c r="E38" s="337" t="s">
        <v>2</v>
      </c>
      <c r="F38" s="333">
        <v>45</v>
      </c>
      <c r="G38" s="331"/>
      <c r="H38" s="331"/>
      <c r="I38" s="331"/>
      <c r="J38" s="331"/>
      <c r="K38" s="331"/>
      <c r="L38" s="331"/>
      <c r="M38" s="331"/>
    </row>
    <row r="39" spans="1:13" ht="15">
      <c r="A39" s="333">
        <v>7</v>
      </c>
      <c r="B39" s="336" t="s">
        <v>1321</v>
      </c>
      <c r="C39" s="337">
        <v>1992</v>
      </c>
      <c r="D39" s="361" t="s">
        <v>1322</v>
      </c>
      <c r="E39" s="337" t="s">
        <v>21</v>
      </c>
      <c r="F39" s="333">
        <v>44</v>
      </c>
      <c r="G39" s="331"/>
      <c r="H39" s="331"/>
      <c r="I39" s="331"/>
      <c r="J39" s="331"/>
      <c r="K39" s="331"/>
      <c r="L39" s="331"/>
      <c r="M39" s="331"/>
    </row>
    <row r="40" spans="1:13" ht="15">
      <c r="A40" s="333">
        <v>8</v>
      </c>
      <c r="B40" s="336" t="s">
        <v>1323</v>
      </c>
      <c r="C40" s="337">
        <v>1983</v>
      </c>
      <c r="D40" s="361" t="s">
        <v>1324</v>
      </c>
      <c r="E40" s="337" t="s">
        <v>18</v>
      </c>
      <c r="F40" s="333">
        <v>43</v>
      </c>
      <c r="G40" s="331"/>
      <c r="H40" s="331"/>
      <c r="I40" s="331"/>
      <c r="J40" s="331"/>
      <c r="K40" s="331"/>
      <c r="L40" s="331"/>
      <c r="M40" s="331"/>
    </row>
    <row r="41" spans="1:13" ht="15">
      <c r="A41" s="333">
        <v>9</v>
      </c>
      <c r="B41" s="336" t="s">
        <v>1325</v>
      </c>
      <c r="C41" s="337">
        <v>1952</v>
      </c>
      <c r="D41" s="361" t="s">
        <v>1326</v>
      </c>
      <c r="E41" s="337" t="s">
        <v>23</v>
      </c>
      <c r="F41" s="333">
        <v>42</v>
      </c>
      <c r="G41" s="331"/>
      <c r="H41" s="331"/>
      <c r="I41" s="331"/>
      <c r="J41" s="331"/>
      <c r="K41" s="331"/>
      <c r="L41" s="331"/>
      <c r="M41" s="331"/>
    </row>
    <row r="42" spans="1:13" ht="15">
      <c r="A42" s="333">
        <v>10</v>
      </c>
      <c r="B42" s="336" t="s">
        <v>1327</v>
      </c>
      <c r="C42" s="337">
        <v>1990</v>
      </c>
      <c r="D42" s="361" t="s">
        <v>1328</v>
      </c>
      <c r="E42" s="337" t="s">
        <v>19</v>
      </c>
      <c r="F42" s="333">
        <v>41</v>
      </c>
      <c r="G42" s="331"/>
      <c r="H42" s="331"/>
      <c r="I42" s="331"/>
      <c r="J42" s="331"/>
      <c r="K42" s="331"/>
      <c r="L42" s="331"/>
      <c r="M42" s="331"/>
    </row>
    <row r="43" spans="1:13" ht="15">
      <c r="A43" s="333">
        <v>11</v>
      </c>
      <c r="B43" s="336" t="s">
        <v>1329</v>
      </c>
      <c r="C43" s="337">
        <v>1994</v>
      </c>
      <c r="D43" s="361" t="s">
        <v>1330</v>
      </c>
      <c r="E43" s="337" t="s">
        <v>21</v>
      </c>
      <c r="F43" s="333">
        <v>40</v>
      </c>
      <c r="G43" s="331"/>
      <c r="H43" s="331"/>
      <c r="I43" s="331"/>
      <c r="J43" s="331"/>
      <c r="K43" s="331"/>
      <c r="L43" s="331"/>
      <c r="M43" s="331"/>
    </row>
    <row r="44" spans="1:13" ht="15">
      <c r="A44" s="333">
        <v>12</v>
      </c>
      <c r="B44" s="336" t="s">
        <v>1331</v>
      </c>
      <c r="C44" s="337">
        <v>1993</v>
      </c>
      <c r="D44" s="361" t="s">
        <v>1332</v>
      </c>
      <c r="E44" s="337" t="s">
        <v>7</v>
      </c>
      <c r="F44" s="333">
        <v>39</v>
      </c>
      <c r="G44" s="331"/>
      <c r="H44" s="331"/>
      <c r="I44" s="331"/>
      <c r="J44" s="331"/>
      <c r="K44" s="331"/>
      <c r="L44" s="331"/>
      <c r="M44" s="331"/>
    </row>
    <row r="45" spans="1:13" ht="15">
      <c r="A45" s="333">
        <v>13</v>
      </c>
      <c r="B45" s="336" t="s">
        <v>1333</v>
      </c>
      <c r="C45" s="337">
        <v>1983</v>
      </c>
      <c r="D45" s="361" t="s">
        <v>1334</v>
      </c>
      <c r="E45" s="337" t="s">
        <v>19</v>
      </c>
      <c r="F45" s="333">
        <v>38</v>
      </c>
      <c r="G45" s="331"/>
      <c r="H45" s="331"/>
      <c r="I45" s="331"/>
      <c r="J45" s="331"/>
      <c r="K45" s="331"/>
      <c r="L45" s="331"/>
      <c r="M45" s="331"/>
    </row>
    <row r="46" spans="1:13" ht="15">
      <c r="A46" s="333">
        <v>14</v>
      </c>
      <c r="B46" s="344" t="s">
        <v>1335</v>
      </c>
      <c r="C46" s="362">
        <v>1978</v>
      </c>
      <c r="D46" s="363" t="s">
        <v>1336</v>
      </c>
      <c r="E46" s="333" t="s">
        <v>6</v>
      </c>
      <c r="F46" s="333">
        <v>37</v>
      </c>
      <c r="G46" s="331"/>
      <c r="H46" s="331"/>
      <c r="I46" s="331"/>
      <c r="J46" s="331"/>
      <c r="K46" s="331"/>
      <c r="L46" s="331"/>
      <c r="M46" s="331"/>
    </row>
    <row r="47" spans="1:13" ht="15">
      <c r="A47" s="333">
        <v>15</v>
      </c>
      <c r="B47" s="344" t="s">
        <v>1337</v>
      </c>
      <c r="C47" s="362">
        <v>1991</v>
      </c>
      <c r="D47" s="363" t="s">
        <v>1338</v>
      </c>
      <c r="E47" s="333" t="s">
        <v>16</v>
      </c>
      <c r="F47" s="333">
        <v>36</v>
      </c>
      <c r="G47" s="331"/>
      <c r="H47" s="331"/>
      <c r="I47" s="331"/>
      <c r="J47" s="331"/>
      <c r="K47" s="331"/>
      <c r="L47" s="331"/>
      <c r="M47" s="331"/>
    </row>
    <row r="48" spans="1:13" ht="15">
      <c r="A48" s="333">
        <v>16</v>
      </c>
      <c r="B48" s="336" t="s">
        <v>1339</v>
      </c>
      <c r="C48" s="337">
        <v>1973</v>
      </c>
      <c r="D48" s="361" t="s">
        <v>1340</v>
      </c>
      <c r="E48" s="337" t="s">
        <v>10</v>
      </c>
      <c r="F48" s="333">
        <v>35</v>
      </c>
      <c r="G48" s="331"/>
      <c r="H48" s="331"/>
      <c r="I48" s="331"/>
      <c r="J48" s="331"/>
      <c r="K48" s="331"/>
      <c r="L48" s="331"/>
      <c r="M48" s="331"/>
    </row>
    <row r="49" spans="1:13" ht="15">
      <c r="A49" s="333">
        <v>17</v>
      </c>
      <c r="B49" s="336" t="s">
        <v>1341</v>
      </c>
      <c r="C49" s="337">
        <v>1994</v>
      </c>
      <c r="D49" s="361" t="s">
        <v>1340</v>
      </c>
      <c r="E49" s="337" t="s">
        <v>17</v>
      </c>
      <c r="F49" s="333">
        <v>34</v>
      </c>
      <c r="G49" s="331"/>
      <c r="H49" s="331"/>
      <c r="I49" s="331"/>
      <c r="J49" s="331"/>
      <c r="K49" s="331"/>
      <c r="L49" s="331"/>
      <c r="M49" s="331"/>
    </row>
    <row r="50" spans="1:13" ht="15">
      <c r="A50" s="333">
        <v>18</v>
      </c>
      <c r="B50" s="336" t="s">
        <v>1342</v>
      </c>
      <c r="C50" s="337">
        <v>1993</v>
      </c>
      <c r="D50" s="361" t="s">
        <v>1343</v>
      </c>
      <c r="E50" s="337" t="s">
        <v>14</v>
      </c>
      <c r="F50" s="333">
        <v>33</v>
      </c>
      <c r="G50" s="331"/>
      <c r="H50" s="331"/>
      <c r="I50" s="331"/>
      <c r="J50" s="331"/>
      <c r="K50" s="331"/>
      <c r="L50" s="331"/>
      <c r="M50" s="331"/>
    </row>
    <row r="51" spans="1:13" ht="15">
      <c r="A51" s="333">
        <v>19</v>
      </c>
      <c r="B51" s="344" t="s">
        <v>1344</v>
      </c>
      <c r="C51" s="362">
        <v>1993</v>
      </c>
      <c r="D51" s="363" t="s">
        <v>1345</v>
      </c>
      <c r="E51" s="333" t="s">
        <v>6</v>
      </c>
      <c r="F51" s="333">
        <v>32</v>
      </c>
      <c r="G51" s="331"/>
      <c r="H51" s="331"/>
      <c r="I51" s="331"/>
      <c r="J51" s="331"/>
      <c r="K51" s="331"/>
      <c r="L51" s="331"/>
      <c r="M51" s="331"/>
    </row>
    <row r="52" spans="1:13" ht="15">
      <c r="A52" s="333">
        <v>20</v>
      </c>
      <c r="B52" s="344" t="s">
        <v>1346</v>
      </c>
      <c r="C52" s="362">
        <v>1995</v>
      </c>
      <c r="D52" s="363" t="s">
        <v>1347</v>
      </c>
      <c r="E52" s="333" t="s">
        <v>13</v>
      </c>
      <c r="F52" s="333">
        <v>31</v>
      </c>
      <c r="G52" s="331"/>
      <c r="H52" s="331"/>
      <c r="I52" s="331"/>
      <c r="J52" s="331"/>
      <c r="K52" s="331"/>
      <c r="L52" s="331"/>
      <c r="M52" s="331"/>
    </row>
    <row r="53" spans="1:13" ht="15">
      <c r="A53" s="333">
        <v>21</v>
      </c>
      <c r="B53" s="344" t="s">
        <v>1348</v>
      </c>
      <c r="C53" s="362">
        <v>1985</v>
      </c>
      <c r="D53" s="363" t="s">
        <v>1349</v>
      </c>
      <c r="E53" s="333" t="s">
        <v>15</v>
      </c>
      <c r="F53" s="333">
        <v>30</v>
      </c>
      <c r="G53" s="331"/>
      <c r="H53" s="331"/>
      <c r="I53" s="331"/>
      <c r="J53" s="331"/>
      <c r="K53" s="331"/>
      <c r="L53" s="331"/>
      <c r="M53" s="331"/>
    </row>
    <row r="54" spans="1:13" ht="15">
      <c r="A54" s="333">
        <v>22</v>
      </c>
      <c r="B54" s="336" t="s">
        <v>1350</v>
      </c>
      <c r="C54" s="337">
        <v>1992</v>
      </c>
      <c r="D54" s="361" t="s">
        <v>1351</v>
      </c>
      <c r="E54" s="337" t="s">
        <v>17</v>
      </c>
      <c r="F54" s="333">
        <v>29</v>
      </c>
      <c r="G54" s="331"/>
      <c r="H54" s="331"/>
      <c r="I54" s="331"/>
      <c r="J54" s="331"/>
      <c r="K54" s="331"/>
      <c r="L54" s="331"/>
      <c r="M54" s="331"/>
    </row>
    <row r="55" spans="1:13" ht="15">
      <c r="A55" s="333">
        <v>23</v>
      </c>
      <c r="B55" s="336" t="s">
        <v>1352</v>
      </c>
      <c r="C55" s="337">
        <v>1995</v>
      </c>
      <c r="D55" s="361" t="s">
        <v>1353</v>
      </c>
      <c r="E55" s="337" t="s">
        <v>1354</v>
      </c>
      <c r="F55" s="333">
        <v>28</v>
      </c>
      <c r="G55" s="331"/>
      <c r="H55" s="331"/>
      <c r="I55" s="331"/>
      <c r="J55" s="331"/>
      <c r="K55" s="331"/>
      <c r="L55" s="331"/>
      <c r="M55" s="331"/>
    </row>
    <row r="56" spans="1:13" ht="15">
      <c r="A56" s="333">
        <v>24</v>
      </c>
      <c r="B56" s="344" t="s">
        <v>1355</v>
      </c>
      <c r="C56" s="362">
        <v>1995</v>
      </c>
      <c r="D56" s="363" t="s">
        <v>1356</v>
      </c>
      <c r="E56" s="333" t="s">
        <v>0</v>
      </c>
      <c r="F56" s="333">
        <v>27</v>
      </c>
      <c r="G56" s="331"/>
      <c r="H56" s="331"/>
      <c r="I56" s="331"/>
      <c r="J56" s="331"/>
      <c r="K56" s="331"/>
      <c r="L56" s="331"/>
      <c r="M56" s="331"/>
    </row>
    <row r="57" spans="1:13" ht="15">
      <c r="A57" s="333">
        <v>25</v>
      </c>
      <c r="B57" s="344" t="s">
        <v>1357</v>
      </c>
      <c r="C57" s="362">
        <v>1965</v>
      </c>
      <c r="D57" s="363" t="s">
        <v>1358</v>
      </c>
      <c r="E57" s="333" t="s">
        <v>15</v>
      </c>
      <c r="F57" s="333">
        <v>26</v>
      </c>
      <c r="G57" s="331"/>
      <c r="H57" s="331"/>
      <c r="I57" s="331"/>
      <c r="J57" s="331"/>
      <c r="K57" s="331"/>
      <c r="L57" s="331"/>
      <c r="M57" s="331"/>
    </row>
    <row r="58" spans="1:13" ht="15">
      <c r="A58" s="333">
        <v>26</v>
      </c>
      <c r="B58" s="344" t="s">
        <v>1359</v>
      </c>
      <c r="C58" s="362">
        <v>1984</v>
      </c>
      <c r="D58" s="363" t="s">
        <v>1360</v>
      </c>
      <c r="E58" s="333" t="s">
        <v>0</v>
      </c>
      <c r="F58" s="333">
        <v>25</v>
      </c>
      <c r="G58" s="331"/>
      <c r="H58" s="331"/>
      <c r="I58" s="331"/>
      <c r="J58" s="331"/>
      <c r="K58" s="331"/>
      <c r="L58" s="331"/>
      <c r="M58" s="331"/>
    </row>
    <row r="59" spans="1:13" ht="15">
      <c r="A59" s="333">
        <v>27</v>
      </c>
      <c r="B59" s="344" t="s">
        <v>933</v>
      </c>
      <c r="C59" s="362">
        <v>1978</v>
      </c>
      <c r="D59" s="363" t="s">
        <v>1361</v>
      </c>
      <c r="E59" s="333" t="s">
        <v>7</v>
      </c>
      <c r="F59" s="333">
        <v>24</v>
      </c>
      <c r="G59" s="331"/>
      <c r="H59" s="331"/>
      <c r="I59" s="331"/>
      <c r="J59" s="331"/>
      <c r="K59" s="331"/>
      <c r="L59" s="331"/>
      <c r="M59" s="331"/>
    </row>
    <row r="60" spans="1:13" ht="15">
      <c r="A60" s="333">
        <v>28</v>
      </c>
      <c r="B60" s="336" t="s">
        <v>1362</v>
      </c>
      <c r="C60" s="337">
        <v>1995</v>
      </c>
      <c r="D60" s="361" t="s">
        <v>1363</v>
      </c>
      <c r="E60" s="337" t="s">
        <v>1354</v>
      </c>
      <c r="F60" s="333">
        <v>23</v>
      </c>
      <c r="G60" s="331"/>
      <c r="H60" s="331"/>
      <c r="I60" s="331"/>
      <c r="J60" s="331"/>
      <c r="K60" s="331"/>
      <c r="L60" s="331"/>
      <c r="M60" s="331"/>
    </row>
    <row r="61" spans="1:13" ht="15">
      <c r="A61" s="333">
        <v>29</v>
      </c>
      <c r="B61" s="336" t="s">
        <v>1364</v>
      </c>
      <c r="C61" s="337">
        <v>1993</v>
      </c>
      <c r="D61" s="361" t="s">
        <v>1365</v>
      </c>
      <c r="E61" s="337" t="s">
        <v>20</v>
      </c>
      <c r="F61" s="333">
        <v>22</v>
      </c>
      <c r="G61" s="331"/>
      <c r="H61" s="331"/>
      <c r="I61" s="331"/>
      <c r="J61" s="331"/>
      <c r="K61" s="331"/>
      <c r="L61" s="331"/>
      <c r="M61" s="331"/>
    </row>
    <row r="62" spans="1:13" ht="15">
      <c r="A62" s="333">
        <v>30</v>
      </c>
      <c r="B62" s="336" t="s">
        <v>1131</v>
      </c>
      <c r="C62" s="337">
        <v>1962</v>
      </c>
      <c r="D62" s="361" t="s">
        <v>1366</v>
      </c>
      <c r="E62" s="337" t="s">
        <v>10</v>
      </c>
      <c r="F62" s="333">
        <v>21</v>
      </c>
      <c r="G62" s="331"/>
      <c r="H62" s="331"/>
      <c r="I62" s="331"/>
      <c r="J62" s="331"/>
      <c r="K62" s="331"/>
      <c r="L62" s="331"/>
      <c r="M62" s="331"/>
    </row>
    <row r="63" spans="1:13" ht="15">
      <c r="A63" s="333">
        <v>31</v>
      </c>
      <c r="B63" s="336" t="s">
        <v>1388</v>
      </c>
      <c r="C63" s="337">
        <v>1995</v>
      </c>
      <c r="D63" s="361" t="s">
        <v>1389</v>
      </c>
      <c r="E63" s="337" t="s">
        <v>20</v>
      </c>
      <c r="F63" s="333">
        <v>20</v>
      </c>
      <c r="G63" s="331"/>
      <c r="H63" s="331"/>
      <c r="I63" s="331"/>
      <c r="J63" s="331"/>
      <c r="K63" s="331"/>
      <c r="L63" s="331"/>
      <c r="M63" s="331"/>
    </row>
    <row r="64" spans="1:13" ht="15">
      <c r="A64" s="333">
        <v>32</v>
      </c>
      <c r="B64" s="336" t="s">
        <v>1367</v>
      </c>
      <c r="C64" s="337">
        <v>1994</v>
      </c>
      <c r="D64" s="361" t="s">
        <v>1368</v>
      </c>
      <c r="E64" s="337" t="s">
        <v>14</v>
      </c>
      <c r="F64" s="333">
        <v>19</v>
      </c>
      <c r="G64" s="331"/>
      <c r="H64" s="331"/>
      <c r="I64" s="331"/>
      <c r="J64" s="331"/>
      <c r="K64" s="331"/>
      <c r="L64" s="331"/>
      <c r="M64" s="331"/>
    </row>
    <row r="65" spans="1:13" ht="15">
      <c r="A65" s="333">
        <v>33</v>
      </c>
      <c r="B65" s="344" t="s">
        <v>1369</v>
      </c>
      <c r="C65" s="362" t="s">
        <v>1370</v>
      </c>
      <c r="D65" s="363" t="s">
        <v>1371</v>
      </c>
      <c r="E65" s="333" t="s">
        <v>13</v>
      </c>
      <c r="F65" s="333">
        <v>18</v>
      </c>
      <c r="G65" s="331"/>
      <c r="H65" s="331"/>
      <c r="I65" s="331"/>
      <c r="J65" s="331"/>
      <c r="K65" s="331"/>
      <c r="L65" s="331"/>
      <c r="M65" s="331"/>
    </row>
    <row r="66" spans="1:13" ht="15">
      <c r="A66" s="333">
        <v>34</v>
      </c>
      <c r="B66" s="344" t="s">
        <v>1372</v>
      </c>
      <c r="C66" s="362">
        <v>1994</v>
      </c>
      <c r="D66" s="363" t="s">
        <v>1373</v>
      </c>
      <c r="E66" s="333" t="s">
        <v>8</v>
      </c>
      <c r="F66" s="333">
        <v>17</v>
      </c>
      <c r="G66" s="331"/>
      <c r="H66" s="331"/>
      <c r="I66" s="331"/>
      <c r="J66" s="331"/>
      <c r="K66" s="331"/>
      <c r="L66" s="331"/>
      <c r="M66" s="331"/>
    </row>
    <row r="67" spans="1:13" ht="15">
      <c r="A67" s="333">
        <v>35</v>
      </c>
      <c r="B67" s="344" t="s">
        <v>1374</v>
      </c>
      <c r="C67" s="362">
        <v>1983</v>
      </c>
      <c r="D67" s="363" t="s">
        <v>1375</v>
      </c>
      <c r="E67" s="333" t="s">
        <v>16</v>
      </c>
      <c r="F67" s="333">
        <v>16</v>
      </c>
      <c r="G67" s="331"/>
      <c r="H67" s="331"/>
      <c r="I67" s="331"/>
      <c r="J67" s="331"/>
      <c r="K67" s="331"/>
      <c r="L67" s="331"/>
      <c r="M67" s="331"/>
    </row>
    <row r="68" spans="1:13" ht="15">
      <c r="A68" s="333">
        <v>36</v>
      </c>
      <c r="B68" s="344" t="s">
        <v>1390</v>
      </c>
      <c r="C68" s="363" t="s">
        <v>1391</v>
      </c>
      <c r="D68" s="363" t="s">
        <v>1392</v>
      </c>
      <c r="E68" s="333" t="s">
        <v>1393</v>
      </c>
      <c r="F68" s="333">
        <v>15</v>
      </c>
      <c r="G68" s="331"/>
      <c r="H68" s="331"/>
      <c r="I68" s="331"/>
      <c r="J68" s="331"/>
      <c r="K68" s="331"/>
      <c r="L68" s="331"/>
      <c r="M68" s="331"/>
    </row>
    <row r="69" spans="1:13" ht="15">
      <c r="A69" s="333">
        <v>37</v>
      </c>
      <c r="B69" s="344" t="s">
        <v>1376</v>
      </c>
      <c r="C69" s="363">
        <v>1991</v>
      </c>
      <c r="D69" s="363" t="s">
        <v>1377</v>
      </c>
      <c r="E69" s="333" t="s">
        <v>3</v>
      </c>
      <c r="F69" s="333">
        <v>14</v>
      </c>
      <c r="G69" s="331"/>
      <c r="H69" s="331"/>
      <c r="I69" s="331"/>
      <c r="J69" s="331"/>
      <c r="K69" s="331"/>
      <c r="L69" s="331"/>
      <c r="M69" s="331"/>
    </row>
    <row r="70" spans="1:13" ht="15">
      <c r="A70" s="333">
        <v>38</v>
      </c>
      <c r="B70" s="336" t="s">
        <v>1378</v>
      </c>
      <c r="C70" s="361">
        <v>1990</v>
      </c>
      <c r="D70" s="361" t="s">
        <v>1379</v>
      </c>
      <c r="E70" s="337" t="s">
        <v>8</v>
      </c>
      <c r="F70" s="333">
        <v>13</v>
      </c>
      <c r="G70" s="331"/>
      <c r="H70" s="331"/>
      <c r="I70" s="331"/>
      <c r="J70" s="331"/>
      <c r="K70" s="331"/>
      <c r="L70" s="331"/>
      <c r="M70" s="331"/>
    </row>
    <row r="71" spans="1:13" ht="15">
      <c r="A71" s="333">
        <v>39</v>
      </c>
      <c r="B71" s="336" t="s">
        <v>1380</v>
      </c>
      <c r="C71" s="361">
        <v>1986</v>
      </c>
      <c r="D71" s="361" t="s">
        <v>1381</v>
      </c>
      <c r="E71" s="337" t="s">
        <v>3</v>
      </c>
      <c r="F71" s="333">
        <v>12</v>
      </c>
      <c r="G71" s="331"/>
      <c r="H71" s="331"/>
      <c r="I71" s="331"/>
      <c r="J71" s="331"/>
      <c r="K71" s="331"/>
      <c r="L71" s="331"/>
      <c r="M71" s="331"/>
    </row>
    <row r="72" spans="1:13" ht="15">
      <c r="A72" s="333">
        <v>40</v>
      </c>
      <c r="B72" s="336" t="s">
        <v>1394</v>
      </c>
      <c r="C72" s="361">
        <v>1995</v>
      </c>
      <c r="D72" s="361" t="s">
        <v>1395</v>
      </c>
      <c r="E72" s="337" t="s">
        <v>1393</v>
      </c>
      <c r="F72" s="333">
        <v>11</v>
      </c>
      <c r="G72" s="331"/>
      <c r="H72" s="331"/>
      <c r="I72" s="331"/>
      <c r="J72" s="331"/>
      <c r="K72" s="331"/>
      <c r="L72" s="331"/>
      <c r="M72" s="331"/>
    </row>
    <row r="73" spans="1:13" ht="15">
      <c r="A73" s="333">
        <v>41</v>
      </c>
      <c r="B73" s="336" t="s">
        <v>1102</v>
      </c>
      <c r="C73" s="361">
        <v>1992</v>
      </c>
      <c r="D73" s="361" t="s">
        <v>1382</v>
      </c>
      <c r="E73" s="337" t="s">
        <v>11</v>
      </c>
      <c r="F73" s="333">
        <v>10</v>
      </c>
      <c r="G73" s="331"/>
      <c r="H73" s="331"/>
      <c r="I73" s="331"/>
      <c r="J73" s="331"/>
      <c r="K73" s="331"/>
      <c r="L73" s="331"/>
      <c r="M73" s="331"/>
    </row>
    <row r="74" spans="1:7" ht="15">
      <c r="A74" s="331"/>
      <c r="B74" s="331"/>
      <c r="C74" s="331"/>
      <c r="E74" s="331"/>
      <c r="F74" s="331"/>
      <c r="G74" s="331"/>
    </row>
    <row r="75" spans="1:13" ht="15">
      <c r="A75" s="342"/>
      <c r="B75" s="342" t="s">
        <v>881</v>
      </c>
      <c r="C75" s="342"/>
      <c r="E75" s="350" t="s">
        <v>1308</v>
      </c>
      <c r="F75" s="342"/>
      <c r="G75" s="331"/>
      <c r="H75" s="331"/>
      <c r="I75" s="331"/>
      <c r="J75" s="331"/>
      <c r="K75" s="331"/>
      <c r="L75" s="331"/>
      <c r="M75" s="331"/>
    </row>
    <row r="76" spans="1:13" ht="15">
      <c r="A76" s="342"/>
      <c r="B76" s="342" t="s">
        <v>1309</v>
      </c>
      <c r="C76" s="342"/>
      <c r="E76" s="350" t="s">
        <v>1310</v>
      </c>
      <c r="F76" s="342"/>
      <c r="G76" s="331"/>
      <c r="H76" s="331"/>
      <c r="I76" s="331"/>
      <c r="J76" s="331"/>
      <c r="K76" s="331"/>
      <c r="L76" s="331"/>
      <c r="M76" s="331"/>
    </row>
    <row r="77" spans="1:13" ht="15">
      <c r="A77" s="331"/>
      <c r="B77" s="331"/>
      <c r="C77" s="331"/>
      <c r="E77" s="331"/>
      <c r="F77" s="331"/>
      <c r="G77" s="331"/>
      <c r="H77" s="331"/>
      <c r="I77" s="331"/>
      <c r="J77" s="331"/>
      <c r="K77" s="331"/>
      <c r="L77" s="331"/>
      <c r="M77" s="331"/>
    </row>
    <row r="78" spans="1:7" ht="15">
      <c r="A78" s="331"/>
      <c r="B78" s="331"/>
      <c r="C78" s="331"/>
      <c r="E78" s="331"/>
      <c r="F78" s="331"/>
      <c r="G78" s="331"/>
    </row>
    <row r="79" spans="1:10" ht="15">
      <c r="A79" s="675" t="s">
        <v>1385</v>
      </c>
      <c r="B79" s="675"/>
      <c r="C79" s="675"/>
      <c r="D79" s="675"/>
      <c r="E79" s="675"/>
      <c r="F79" s="675"/>
      <c r="G79" s="331"/>
      <c r="J79" s="343"/>
    </row>
    <row r="80" spans="1:7" ht="15">
      <c r="A80" s="331"/>
      <c r="B80" s="331"/>
      <c r="C80" s="331"/>
      <c r="E80" s="331"/>
      <c r="F80" s="331"/>
      <c r="G80" s="331"/>
    </row>
    <row r="81" spans="2:7" ht="15">
      <c r="B81" s="351" t="s">
        <v>26</v>
      </c>
      <c r="C81" s="351" t="s">
        <v>75</v>
      </c>
      <c r="E81" s="351" t="s">
        <v>76</v>
      </c>
      <c r="F81" s="331"/>
      <c r="G81" s="331"/>
    </row>
    <row r="82" spans="2:7" ht="15">
      <c r="B82" s="328">
        <v>1</v>
      </c>
      <c r="C82" s="331" t="s">
        <v>78</v>
      </c>
      <c r="E82" s="328">
        <v>146</v>
      </c>
      <c r="F82" s="331"/>
      <c r="G82" s="331"/>
    </row>
    <row r="83" spans="2:7" ht="15">
      <c r="B83" s="328">
        <v>2</v>
      </c>
      <c r="C83" s="331" t="s">
        <v>122</v>
      </c>
      <c r="E83" s="328">
        <v>142</v>
      </c>
      <c r="F83" s="331"/>
      <c r="G83" s="331"/>
    </row>
    <row r="84" spans="2:7" ht="15">
      <c r="B84" s="328">
        <v>3</v>
      </c>
      <c r="C84" s="331" t="s">
        <v>102</v>
      </c>
      <c r="E84" s="328">
        <v>139</v>
      </c>
      <c r="F84" s="331"/>
      <c r="G84" s="331"/>
    </row>
    <row r="85" spans="2:7" ht="15">
      <c r="B85" s="328">
        <v>4</v>
      </c>
      <c r="C85" s="331" t="s">
        <v>82</v>
      </c>
      <c r="E85" s="328">
        <v>131</v>
      </c>
      <c r="F85" s="331"/>
      <c r="G85" s="331"/>
    </row>
    <row r="86" spans="2:7" ht="15">
      <c r="B86" s="328">
        <v>5</v>
      </c>
      <c r="C86" s="331" t="s">
        <v>88</v>
      </c>
      <c r="E86" s="328">
        <v>129</v>
      </c>
      <c r="F86" s="331"/>
      <c r="G86" s="331"/>
    </row>
    <row r="87" spans="2:7" ht="15">
      <c r="B87" s="328">
        <v>6</v>
      </c>
      <c r="C87" s="331" t="s">
        <v>86</v>
      </c>
      <c r="E87" s="328">
        <v>117</v>
      </c>
      <c r="F87" s="331"/>
      <c r="G87" s="331"/>
    </row>
    <row r="88" spans="2:7" ht="15">
      <c r="B88" s="328">
        <v>7</v>
      </c>
      <c r="C88" s="331" t="s">
        <v>106</v>
      </c>
      <c r="E88" s="328">
        <v>109</v>
      </c>
      <c r="F88" s="331"/>
      <c r="G88" s="331"/>
    </row>
    <row r="89" spans="2:14" ht="15">
      <c r="B89" s="328">
        <v>8</v>
      </c>
      <c r="C89" s="331" t="s">
        <v>84</v>
      </c>
      <c r="E89" s="328">
        <v>107</v>
      </c>
      <c r="F89" s="331"/>
      <c r="G89" s="331"/>
      <c r="N89" s="364"/>
    </row>
    <row r="90" spans="2:7" ht="15">
      <c r="B90" s="328">
        <v>9</v>
      </c>
      <c r="C90" s="331" t="s">
        <v>114</v>
      </c>
      <c r="E90" s="328">
        <v>101</v>
      </c>
      <c r="F90" s="331"/>
      <c r="G90" s="331"/>
    </row>
    <row r="91" spans="2:7" ht="15">
      <c r="B91" s="328">
        <v>10</v>
      </c>
      <c r="C91" s="331" t="s">
        <v>100</v>
      </c>
      <c r="E91" s="328">
        <v>96</v>
      </c>
      <c r="F91" s="331"/>
      <c r="G91" s="331"/>
    </row>
    <row r="92" spans="2:7" ht="15">
      <c r="B92" s="328">
        <v>11</v>
      </c>
      <c r="C92" s="331" t="s">
        <v>118</v>
      </c>
      <c r="E92" s="328">
        <v>96</v>
      </c>
      <c r="F92" s="331"/>
      <c r="G92" s="331"/>
    </row>
    <row r="93" spans="2:7" ht="15">
      <c r="B93" s="328">
        <v>12</v>
      </c>
      <c r="C93" s="331" t="s">
        <v>112</v>
      </c>
      <c r="E93" s="328">
        <v>93</v>
      </c>
      <c r="F93" s="331"/>
      <c r="G93" s="331"/>
    </row>
    <row r="94" spans="2:7" ht="15">
      <c r="B94" s="328">
        <v>13</v>
      </c>
      <c r="C94" s="331" t="s">
        <v>80</v>
      </c>
      <c r="E94" s="328">
        <v>93</v>
      </c>
      <c r="F94" s="331"/>
      <c r="G94" s="331"/>
    </row>
    <row r="95" spans="2:7" ht="15">
      <c r="B95" s="328">
        <v>14</v>
      </c>
      <c r="C95" s="331" t="s">
        <v>120</v>
      </c>
      <c r="E95" s="328">
        <v>87</v>
      </c>
      <c r="F95" s="331"/>
      <c r="G95" s="331"/>
    </row>
    <row r="96" spans="2:7" ht="15">
      <c r="B96" s="328">
        <v>15</v>
      </c>
      <c r="C96" s="331" t="s">
        <v>90</v>
      </c>
      <c r="E96" s="328">
        <v>85</v>
      </c>
      <c r="F96" s="331"/>
      <c r="G96" s="331"/>
    </row>
    <row r="97" spans="2:7" ht="15">
      <c r="B97" s="328">
        <v>16</v>
      </c>
      <c r="C97" s="331" t="s">
        <v>98</v>
      </c>
      <c r="E97" s="328">
        <v>84</v>
      </c>
      <c r="F97" s="331"/>
      <c r="G97" s="331"/>
    </row>
    <row r="98" spans="2:7" ht="15">
      <c r="B98" s="328">
        <v>17</v>
      </c>
      <c r="C98" s="331" t="s">
        <v>94</v>
      </c>
      <c r="E98" s="328">
        <v>82</v>
      </c>
      <c r="F98" s="331"/>
      <c r="G98" s="331"/>
    </row>
    <row r="99" spans="2:7" ht="15">
      <c r="B99" s="328">
        <v>18</v>
      </c>
      <c r="C99" s="331" t="s">
        <v>92</v>
      </c>
      <c r="E99" s="328">
        <v>62</v>
      </c>
      <c r="F99" s="331"/>
      <c r="G99" s="331"/>
    </row>
    <row r="100" spans="2:7" ht="15">
      <c r="B100" s="328">
        <v>19</v>
      </c>
      <c r="C100" s="331" t="s">
        <v>96</v>
      </c>
      <c r="E100" s="328">
        <v>61</v>
      </c>
      <c r="F100" s="331"/>
      <c r="G100" s="331"/>
    </row>
    <row r="101" spans="2:7" ht="15">
      <c r="B101" s="328">
        <v>20</v>
      </c>
      <c r="C101" s="331" t="s">
        <v>1383</v>
      </c>
      <c r="E101" s="328">
        <v>60</v>
      </c>
      <c r="F101" s="331"/>
      <c r="G101" s="331"/>
    </row>
    <row r="102" spans="2:7" ht="15">
      <c r="B102" s="328">
        <v>21</v>
      </c>
      <c r="C102" s="331" t="s">
        <v>108</v>
      </c>
      <c r="E102" s="328">
        <v>52</v>
      </c>
      <c r="F102" s="331"/>
      <c r="G102" s="331"/>
    </row>
    <row r="103" spans="1:7" ht="15">
      <c r="A103" s="331"/>
      <c r="B103" s="331"/>
      <c r="C103" s="331"/>
      <c r="E103" s="331"/>
      <c r="F103" s="331"/>
      <c r="G103" s="331"/>
    </row>
    <row r="104" spans="1:7" ht="15">
      <c r="A104" s="331"/>
      <c r="B104" s="331" t="s">
        <v>881</v>
      </c>
      <c r="C104" s="331"/>
      <c r="E104" s="329" t="s">
        <v>1308</v>
      </c>
      <c r="F104" s="331"/>
      <c r="G104" s="331"/>
    </row>
    <row r="105" spans="1:7" ht="15">
      <c r="A105" s="331"/>
      <c r="B105" s="331" t="s">
        <v>128</v>
      </c>
      <c r="C105" s="331"/>
      <c r="E105" s="329" t="s">
        <v>1310</v>
      </c>
      <c r="F105" s="331"/>
      <c r="G105" s="331"/>
    </row>
    <row r="106" spans="1:7" ht="15">
      <c r="A106" s="331"/>
      <c r="B106" s="331"/>
      <c r="C106" s="331"/>
      <c r="E106" s="331"/>
      <c r="F106" s="331"/>
      <c r="G106" s="331"/>
    </row>
    <row r="107" spans="1:7" ht="15">
      <c r="A107" s="331"/>
      <c r="B107" s="331"/>
      <c r="C107" s="331"/>
      <c r="E107" s="331"/>
      <c r="F107" s="331"/>
      <c r="G107" s="331"/>
    </row>
    <row r="108" spans="1:7" ht="15">
      <c r="A108" s="331"/>
      <c r="B108" s="331"/>
      <c r="C108" s="331"/>
      <c r="E108" s="331"/>
      <c r="F108" s="331"/>
      <c r="G108" s="331"/>
    </row>
    <row r="109" spans="1:7" ht="15">
      <c r="A109" s="331"/>
      <c r="B109" s="331"/>
      <c r="C109" s="331"/>
      <c r="E109" s="331"/>
      <c r="F109" s="331"/>
      <c r="G109" s="331"/>
    </row>
    <row r="110" spans="1:7" ht="15">
      <c r="A110" s="331"/>
      <c r="B110" s="331"/>
      <c r="C110" s="331"/>
      <c r="E110" s="331"/>
      <c r="F110" s="331"/>
      <c r="G110" s="331"/>
    </row>
    <row r="111" spans="1:7" ht="15">
      <c r="A111" s="331"/>
      <c r="B111" s="331"/>
      <c r="C111" s="331"/>
      <c r="E111" s="331"/>
      <c r="F111" s="331"/>
      <c r="G111" s="331"/>
    </row>
    <row r="112" spans="1:7" ht="15">
      <c r="A112" s="331"/>
      <c r="B112" s="331"/>
      <c r="C112" s="331"/>
      <c r="E112" s="331"/>
      <c r="F112" s="331"/>
      <c r="G112" s="331"/>
    </row>
    <row r="113" spans="1:7" ht="15">
      <c r="A113" s="331"/>
      <c r="B113" s="331"/>
      <c r="C113" s="331"/>
      <c r="E113" s="331"/>
      <c r="F113" s="331"/>
      <c r="G113" s="331"/>
    </row>
    <row r="114" spans="1:7" ht="15">
      <c r="A114" s="331"/>
      <c r="B114" s="331"/>
      <c r="C114" s="331"/>
      <c r="E114" s="331"/>
      <c r="F114" s="331"/>
      <c r="G114" s="331"/>
    </row>
    <row r="115" spans="1:7" ht="15">
      <c r="A115" s="331"/>
      <c r="B115" s="331"/>
      <c r="C115" s="331"/>
      <c r="E115" s="331"/>
      <c r="F115" s="331"/>
      <c r="G115" s="331"/>
    </row>
    <row r="116" spans="1:7" ht="15">
      <c r="A116" s="331"/>
      <c r="B116" s="331"/>
      <c r="C116" s="331"/>
      <c r="E116" s="331"/>
      <c r="F116" s="331"/>
      <c r="G116" s="331"/>
    </row>
    <row r="117" spans="1:7" ht="15">
      <c r="A117" s="331"/>
      <c r="B117" s="331"/>
      <c r="C117" s="331"/>
      <c r="E117" s="331"/>
      <c r="F117" s="331"/>
      <c r="G117" s="331"/>
    </row>
    <row r="118" spans="1:7" ht="15">
      <c r="A118" s="331"/>
      <c r="B118" s="331"/>
      <c r="C118" s="331"/>
      <c r="E118" s="331"/>
      <c r="F118" s="331"/>
      <c r="G118" s="331"/>
    </row>
    <row r="119" spans="1:7" ht="15">
      <c r="A119" s="331"/>
      <c r="B119" s="331"/>
      <c r="C119" s="331"/>
      <c r="E119" s="331"/>
      <c r="F119" s="331"/>
      <c r="G119" s="331"/>
    </row>
    <row r="120" spans="1:7" ht="15">
      <c r="A120" s="331"/>
      <c r="B120" s="331"/>
      <c r="C120" s="331"/>
      <c r="E120" s="331"/>
      <c r="F120" s="331"/>
      <c r="G120" s="331"/>
    </row>
    <row r="121" spans="1:7" ht="15">
      <c r="A121" s="331"/>
      <c r="B121" s="331"/>
      <c r="C121" s="331"/>
      <c r="E121" s="331"/>
      <c r="F121" s="331"/>
      <c r="G121" s="331"/>
    </row>
    <row r="122" spans="1:7" ht="15">
      <c r="A122" s="331"/>
      <c r="B122" s="331"/>
      <c r="C122" s="331"/>
      <c r="E122" s="331"/>
      <c r="F122" s="331"/>
      <c r="G122" s="331"/>
    </row>
    <row r="123" spans="1:7" ht="15">
      <c r="A123" s="331"/>
      <c r="B123" s="331"/>
      <c r="C123" s="331"/>
      <c r="E123" s="331"/>
      <c r="F123" s="331"/>
      <c r="G123" s="331"/>
    </row>
    <row r="124" spans="1:7" ht="15">
      <c r="A124" s="331"/>
      <c r="B124" s="331"/>
      <c r="C124" s="331"/>
      <c r="E124" s="331"/>
      <c r="F124" s="331"/>
      <c r="G124" s="331"/>
    </row>
    <row r="125" spans="1:7" ht="15">
      <c r="A125" s="331"/>
      <c r="B125" s="331"/>
      <c r="C125" s="331"/>
      <c r="E125" s="331"/>
      <c r="F125" s="331"/>
      <c r="G125" s="331"/>
    </row>
    <row r="126" spans="1:7" ht="15">
      <c r="A126" s="331"/>
      <c r="B126" s="331"/>
      <c r="C126" s="331"/>
      <c r="E126" s="331"/>
      <c r="F126" s="331"/>
      <c r="G126" s="331"/>
    </row>
    <row r="127" ht="15">
      <c r="G127" s="331"/>
    </row>
    <row r="129" ht="15">
      <c r="G129" s="331"/>
    </row>
    <row r="130" spans="7:13" ht="15">
      <c r="G130" s="331"/>
      <c r="H130" s="331"/>
      <c r="I130" s="331"/>
      <c r="J130" s="331"/>
      <c r="K130" s="331"/>
      <c r="L130" s="331"/>
      <c r="M130" s="331"/>
    </row>
  </sheetData>
  <sheetProtection/>
  <mergeCells count="4">
    <mergeCell ref="A79:F79"/>
    <mergeCell ref="A1:K1"/>
    <mergeCell ref="A5:F5"/>
    <mergeCell ref="A30:F30"/>
  </mergeCells>
  <printOptions/>
  <pageMargins left="0.7086614173228347" right="0.31496062992125984" top="0.1968503937007874" bottom="0.15748031496062992" header="0.1968503937007874" footer="0.196850393700787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FFB13"/>
  </sheetPr>
  <dimension ref="A1:L41"/>
  <sheetViews>
    <sheetView view="pageBreakPreview" zoomScale="60" zoomScaleNormal="60" zoomScalePageLayoutView="0" workbookViewId="0" topLeftCell="A1">
      <selection activeCell="I36" sqref="I36"/>
    </sheetView>
  </sheetViews>
  <sheetFormatPr defaultColWidth="9.140625" defaultRowHeight="15"/>
  <cols>
    <col min="1" max="1" width="9.140625" style="109" customWidth="1"/>
    <col min="2" max="2" width="19.28125" style="109" customWidth="1"/>
    <col min="3" max="3" width="50.421875" style="109" customWidth="1"/>
    <col min="4" max="4" width="18.00390625" style="109" customWidth="1"/>
    <col min="5" max="16384" width="9.140625" style="109" customWidth="1"/>
  </cols>
  <sheetData>
    <row r="1" spans="1:4" ht="37.5">
      <c r="A1" s="685" t="s">
        <v>1241</v>
      </c>
      <c r="B1" s="685"/>
      <c r="C1" s="685"/>
      <c r="D1" s="685"/>
    </row>
    <row r="2" spans="1:12" ht="26.25">
      <c r="A2" s="686" t="s">
        <v>1242</v>
      </c>
      <c r="B2" s="686"/>
      <c r="C2" s="686"/>
      <c r="D2" s="686"/>
      <c r="E2" s="284"/>
      <c r="F2" s="284"/>
      <c r="G2" s="284"/>
      <c r="H2" s="284"/>
      <c r="I2" s="284"/>
      <c r="J2" s="284"/>
      <c r="K2" s="284"/>
      <c r="L2" s="284"/>
    </row>
    <row r="3" spans="1:12" ht="26.25">
      <c r="A3" s="686" t="s">
        <v>1243</v>
      </c>
      <c r="B3" s="686"/>
      <c r="C3" s="686"/>
      <c r="D3" s="686"/>
      <c r="E3" s="284"/>
      <c r="F3" s="284"/>
      <c r="G3" s="284"/>
      <c r="H3" s="284"/>
      <c r="I3" s="284"/>
      <c r="J3" s="284"/>
      <c r="K3" s="284"/>
      <c r="L3" s="284"/>
    </row>
    <row r="4" ht="26.25">
      <c r="A4" s="285"/>
    </row>
    <row r="5" spans="1:4" ht="23.25">
      <c r="A5" s="687" t="s">
        <v>1244</v>
      </c>
      <c r="B5" s="687"/>
      <c r="C5" s="688" t="s">
        <v>1245</v>
      </c>
      <c r="D5" s="688"/>
    </row>
    <row r="7" spans="1:12" ht="19.5">
      <c r="A7" s="689" t="s">
        <v>1246</v>
      </c>
      <c r="B7" s="689"/>
      <c r="C7" s="689"/>
      <c r="D7" s="689"/>
      <c r="E7" s="286"/>
      <c r="F7" s="286"/>
      <c r="G7" s="286"/>
      <c r="H7" s="286"/>
      <c r="I7" s="286"/>
      <c r="J7" s="286"/>
      <c r="K7" s="286"/>
      <c r="L7" s="286"/>
    </row>
    <row r="9" spans="1:12" ht="19.5">
      <c r="A9" s="679" t="s">
        <v>1247</v>
      </c>
      <c r="B9" s="680"/>
      <c r="C9" s="680"/>
      <c r="D9" s="681"/>
      <c r="E9" s="287"/>
      <c r="F9" s="287"/>
      <c r="G9" s="287"/>
      <c r="H9" s="287"/>
      <c r="I9" s="287"/>
      <c r="J9" s="287"/>
      <c r="K9" s="287"/>
      <c r="L9" s="287"/>
    </row>
    <row r="10" spans="1:12" ht="19.5">
      <c r="A10" s="682" t="s">
        <v>1248</v>
      </c>
      <c r="B10" s="683"/>
      <c r="C10" s="683"/>
      <c r="D10" s="684"/>
      <c r="E10" s="287"/>
      <c r="F10" s="287"/>
      <c r="G10" s="287"/>
      <c r="H10" s="287"/>
      <c r="I10" s="287"/>
      <c r="J10" s="287"/>
      <c r="K10" s="287"/>
      <c r="L10" s="287"/>
    </row>
    <row r="12" spans="1:12" ht="15.75" customHeight="1">
      <c r="A12" s="288" t="s">
        <v>26</v>
      </c>
      <c r="B12" s="288" t="s">
        <v>1249</v>
      </c>
      <c r="C12" s="288" t="s">
        <v>1250</v>
      </c>
      <c r="D12" s="288" t="s">
        <v>55</v>
      </c>
      <c r="E12" s="289"/>
      <c r="F12" s="289"/>
      <c r="G12" s="289"/>
      <c r="H12" s="289"/>
      <c r="I12" s="289"/>
      <c r="J12" s="290"/>
      <c r="K12" s="289"/>
      <c r="L12" s="289"/>
    </row>
    <row r="13" spans="1:12" ht="15.75" customHeight="1">
      <c r="A13" s="288">
        <v>1</v>
      </c>
      <c r="B13" s="291" t="s">
        <v>21</v>
      </c>
      <c r="C13" s="291" t="s">
        <v>82</v>
      </c>
      <c r="D13" s="292">
        <v>0.00870601851851852</v>
      </c>
      <c r="E13" s="289"/>
      <c r="F13" s="289"/>
      <c r="G13" s="289"/>
      <c r="H13" s="289"/>
      <c r="I13" s="289"/>
      <c r="J13" s="289"/>
      <c r="K13" s="289"/>
      <c r="L13" s="289"/>
    </row>
    <row r="14" spans="1:12" ht="15.75" customHeight="1">
      <c r="A14" s="288">
        <v>2</v>
      </c>
      <c r="B14" s="291" t="s">
        <v>22</v>
      </c>
      <c r="C14" s="291" t="s">
        <v>78</v>
      </c>
      <c r="D14" s="292">
        <v>0.008820601851851852</v>
      </c>
      <c r="E14" s="289"/>
      <c r="F14" s="289"/>
      <c r="G14" s="289"/>
      <c r="H14" s="289"/>
      <c r="I14" s="289"/>
      <c r="J14" s="289"/>
      <c r="K14" s="289"/>
      <c r="L14" s="289"/>
    </row>
    <row r="15" spans="1:12" ht="15.75" customHeight="1">
      <c r="A15" s="288">
        <v>3</v>
      </c>
      <c r="B15" s="291" t="s">
        <v>20</v>
      </c>
      <c r="C15" s="291" t="s">
        <v>90</v>
      </c>
      <c r="D15" s="292">
        <v>0.008958333333333334</v>
      </c>
      <c r="E15" s="289"/>
      <c r="F15" s="289"/>
      <c r="G15" s="289"/>
      <c r="H15" s="289"/>
      <c r="I15" s="289"/>
      <c r="J15" s="289"/>
      <c r="K15" s="289"/>
      <c r="L15" s="289"/>
    </row>
    <row r="16" spans="1:12" ht="15.75" customHeight="1">
      <c r="A16" s="288">
        <v>4</v>
      </c>
      <c r="B16" s="291" t="s">
        <v>18</v>
      </c>
      <c r="C16" s="291" t="s">
        <v>88</v>
      </c>
      <c r="D16" s="292">
        <v>0.009143518518518518</v>
      </c>
      <c r="E16" s="289"/>
      <c r="F16" s="289"/>
      <c r="G16" s="289"/>
      <c r="H16" s="289"/>
      <c r="I16" s="289"/>
      <c r="J16" s="289"/>
      <c r="K16" s="289"/>
      <c r="L16" s="289"/>
    </row>
    <row r="17" spans="1:12" ht="15.75" customHeight="1">
      <c r="A17" s="288">
        <v>5</v>
      </c>
      <c r="B17" s="291" t="s">
        <v>1251</v>
      </c>
      <c r="C17" s="291" t="s">
        <v>84</v>
      </c>
      <c r="D17" s="292">
        <v>0.009483796296296296</v>
      </c>
      <c r="E17" s="289"/>
      <c r="F17" s="289"/>
      <c r="G17" s="289"/>
      <c r="H17" s="289"/>
      <c r="I17" s="289"/>
      <c r="J17" s="289"/>
      <c r="K17" s="289"/>
      <c r="L17" s="289"/>
    </row>
    <row r="18" spans="1:12" ht="15.75" customHeight="1">
      <c r="A18" s="288">
        <v>6</v>
      </c>
      <c r="B18" s="291" t="s">
        <v>19</v>
      </c>
      <c r="C18" s="291" t="s">
        <v>19</v>
      </c>
      <c r="D18" s="292">
        <v>0.009527777777777779</v>
      </c>
      <c r="E18" s="289"/>
      <c r="F18" s="289"/>
      <c r="G18" s="289"/>
      <c r="H18" s="289"/>
      <c r="I18" s="289"/>
      <c r="J18" s="289"/>
      <c r="K18" s="289"/>
      <c r="L18" s="289"/>
    </row>
    <row r="19" spans="1:12" ht="15.75" customHeight="1">
      <c r="A19" s="288">
        <v>7</v>
      </c>
      <c r="B19" s="291" t="s">
        <v>15</v>
      </c>
      <c r="C19" s="291" t="s">
        <v>80</v>
      </c>
      <c r="D19" s="292">
        <v>0.00955902777777778</v>
      </c>
      <c r="E19" s="289"/>
      <c r="F19" s="289"/>
      <c r="G19" s="289"/>
      <c r="H19" s="289"/>
      <c r="I19" s="289"/>
      <c r="J19" s="289"/>
      <c r="K19" s="289"/>
      <c r="L19" s="289"/>
    </row>
    <row r="20" spans="1:12" ht="15.75" customHeight="1">
      <c r="A20" s="288">
        <v>8</v>
      </c>
      <c r="B20" s="291" t="s">
        <v>23</v>
      </c>
      <c r="C20" s="291" t="s">
        <v>102</v>
      </c>
      <c r="D20" s="292">
        <v>0.009658564814814814</v>
      </c>
      <c r="E20" s="289"/>
      <c r="F20" s="289"/>
      <c r="G20" s="289"/>
      <c r="H20" s="289"/>
      <c r="I20" s="289"/>
      <c r="J20" s="289"/>
      <c r="K20" s="289"/>
      <c r="L20" s="289"/>
    </row>
    <row r="21" spans="1:12" ht="15.75" customHeight="1">
      <c r="A21" s="288">
        <v>9</v>
      </c>
      <c r="B21" s="291" t="s">
        <v>4</v>
      </c>
      <c r="C21" s="291" t="s">
        <v>1252</v>
      </c>
      <c r="D21" s="292">
        <v>0.009664351851851851</v>
      </c>
      <c r="E21" s="289"/>
      <c r="F21" s="289"/>
      <c r="G21" s="289"/>
      <c r="H21" s="289"/>
      <c r="I21" s="289"/>
      <c r="J21" s="289"/>
      <c r="K21" s="289"/>
      <c r="L21" s="289"/>
    </row>
    <row r="22" spans="1:12" ht="15.75" customHeight="1">
      <c r="A22" s="288">
        <v>10</v>
      </c>
      <c r="B22" s="291" t="s">
        <v>16</v>
      </c>
      <c r="C22" s="291" t="s">
        <v>98</v>
      </c>
      <c r="D22" s="292">
        <v>0.00978125</v>
      </c>
      <c r="E22" s="289"/>
      <c r="F22" s="289"/>
      <c r="G22" s="289"/>
      <c r="H22" s="289"/>
      <c r="I22" s="289"/>
      <c r="J22" s="289"/>
      <c r="K22" s="289"/>
      <c r="L22" s="289"/>
    </row>
    <row r="23" spans="1:12" ht="15.75" customHeight="1">
      <c r="A23" s="288">
        <v>11</v>
      </c>
      <c r="B23" s="291" t="s">
        <v>11</v>
      </c>
      <c r="C23" s="291" t="s">
        <v>108</v>
      </c>
      <c r="D23" s="292">
        <v>0.009792824074074074</v>
      </c>
      <c r="E23" s="289"/>
      <c r="F23" s="289"/>
      <c r="G23" s="289"/>
      <c r="H23" s="289"/>
      <c r="I23" s="289"/>
      <c r="J23" s="289"/>
      <c r="K23" s="289"/>
      <c r="L23" s="289"/>
    </row>
    <row r="24" spans="1:12" ht="15.75" customHeight="1">
      <c r="A24" s="288">
        <v>12</v>
      </c>
      <c r="B24" s="291" t="s">
        <v>10</v>
      </c>
      <c r="C24" s="291" t="s">
        <v>118</v>
      </c>
      <c r="D24" s="292">
        <v>0.009802083333333335</v>
      </c>
      <c r="E24" s="289"/>
      <c r="F24" s="289"/>
      <c r="G24" s="289"/>
      <c r="H24" s="289"/>
      <c r="I24" s="289"/>
      <c r="J24" s="289"/>
      <c r="K24" s="289"/>
      <c r="L24" s="289"/>
    </row>
    <row r="25" spans="1:12" ht="15.75" customHeight="1">
      <c r="A25" s="288">
        <v>13</v>
      </c>
      <c r="B25" s="291" t="s">
        <v>13</v>
      </c>
      <c r="C25" s="291" t="s">
        <v>94</v>
      </c>
      <c r="D25" s="292">
        <v>0.009835648148148149</v>
      </c>
      <c r="E25" s="289"/>
      <c r="F25" s="289"/>
      <c r="G25" s="289"/>
      <c r="H25" s="289"/>
      <c r="I25" s="289"/>
      <c r="J25" s="289"/>
      <c r="K25" s="289"/>
      <c r="L25" s="289"/>
    </row>
    <row r="26" spans="1:12" ht="15.75" customHeight="1">
      <c r="A26" s="288">
        <v>14</v>
      </c>
      <c r="B26" s="291" t="s">
        <v>3</v>
      </c>
      <c r="C26" s="291" t="s">
        <v>92</v>
      </c>
      <c r="D26" s="292">
        <v>0.009918981481481482</v>
      </c>
      <c r="E26" s="289"/>
      <c r="F26" s="289"/>
      <c r="G26" s="289"/>
      <c r="H26" s="289"/>
      <c r="I26" s="289"/>
      <c r="J26" s="289"/>
      <c r="K26" s="289"/>
      <c r="L26" s="289"/>
    </row>
    <row r="27" spans="1:12" ht="15.75" customHeight="1">
      <c r="A27" s="288">
        <v>15</v>
      </c>
      <c r="B27" s="291" t="s">
        <v>1</v>
      </c>
      <c r="C27" s="291" t="s">
        <v>110</v>
      </c>
      <c r="D27" s="292">
        <v>0.009942129629629629</v>
      </c>
      <c r="E27" s="289"/>
      <c r="F27" s="289"/>
      <c r="G27" s="289"/>
      <c r="H27" s="289"/>
      <c r="I27" s="289"/>
      <c r="J27" s="289"/>
      <c r="K27" s="289"/>
      <c r="L27" s="289"/>
    </row>
    <row r="28" spans="1:12" ht="15.75" customHeight="1">
      <c r="A28" s="288">
        <v>16</v>
      </c>
      <c r="B28" s="291" t="s">
        <v>8</v>
      </c>
      <c r="C28" s="291" t="s">
        <v>116</v>
      </c>
      <c r="D28" s="292">
        <v>0.010070601851851853</v>
      </c>
      <c r="E28" s="289"/>
      <c r="F28" s="289"/>
      <c r="G28" s="289"/>
      <c r="H28" s="289"/>
      <c r="I28" s="289"/>
      <c r="J28" s="289"/>
      <c r="K28" s="289"/>
      <c r="L28" s="289"/>
    </row>
    <row r="29" spans="1:12" ht="15.75" customHeight="1">
      <c r="A29" s="288">
        <v>17</v>
      </c>
      <c r="B29" s="291" t="s">
        <v>7</v>
      </c>
      <c r="C29" s="291" t="s">
        <v>106</v>
      </c>
      <c r="D29" s="292">
        <v>0.010153935185185184</v>
      </c>
      <c r="E29" s="289"/>
      <c r="F29" s="289"/>
      <c r="G29" s="289"/>
      <c r="H29" s="289"/>
      <c r="I29" s="289"/>
      <c r="J29" s="289"/>
      <c r="K29" s="289"/>
      <c r="L29" s="289"/>
    </row>
    <row r="30" spans="1:12" ht="15.75" customHeight="1">
      <c r="A30" s="288">
        <v>18</v>
      </c>
      <c r="B30" s="291" t="s">
        <v>14</v>
      </c>
      <c r="C30" s="291" t="s">
        <v>112</v>
      </c>
      <c r="D30" s="292">
        <v>0.010232638888888888</v>
      </c>
      <c r="E30" s="289"/>
      <c r="F30" s="289"/>
      <c r="G30" s="289"/>
      <c r="H30" s="289"/>
      <c r="I30" s="289"/>
      <c r="J30" s="289"/>
      <c r="K30" s="289"/>
      <c r="L30" s="289"/>
    </row>
    <row r="31" spans="1:12" ht="15.75" customHeight="1">
      <c r="A31" s="288">
        <v>19</v>
      </c>
      <c r="B31" s="291" t="s">
        <v>5</v>
      </c>
      <c r="C31" s="291" t="s">
        <v>778</v>
      </c>
      <c r="D31" s="292">
        <v>0.01025</v>
      </c>
      <c r="E31" s="289"/>
      <c r="F31" s="289"/>
      <c r="G31" s="289"/>
      <c r="H31" s="289"/>
      <c r="I31" s="289"/>
      <c r="J31" s="289"/>
      <c r="K31" s="289"/>
      <c r="L31" s="289"/>
    </row>
    <row r="32" spans="1:12" ht="15.75" customHeight="1">
      <c r="A32" s="288">
        <v>20</v>
      </c>
      <c r="B32" s="291" t="s">
        <v>12</v>
      </c>
      <c r="C32" s="291" t="s">
        <v>100</v>
      </c>
      <c r="D32" s="292">
        <v>0.010275462962962964</v>
      </c>
      <c r="E32" s="289"/>
      <c r="F32" s="289"/>
      <c r="G32" s="289"/>
      <c r="H32" s="289"/>
      <c r="I32" s="289"/>
      <c r="J32" s="289"/>
      <c r="K32" s="289"/>
      <c r="L32" s="289"/>
    </row>
    <row r="33" spans="1:12" ht="15.75" customHeight="1">
      <c r="A33" s="288">
        <v>21</v>
      </c>
      <c r="B33" s="291" t="s">
        <v>0</v>
      </c>
      <c r="C33" s="291" t="s">
        <v>120</v>
      </c>
      <c r="D33" s="292">
        <v>0.010350694444444444</v>
      </c>
      <c r="E33" s="289"/>
      <c r="F33" s="289"/>
      <c r="G33" s="289"/>
      <c r="H33" s="289"/>
      <c r="I33" s="289"/>
      <c r="J33" s="289"/>
      <c r="K33" s="289"/>
      <c r="L33" s="289"/>
    </row>
    <row r="34" spans="1:12" ht="15.75" customHeight="1">
      <c r="A34" s="288">
        <v>22</v>
      </c>
      <c r="B34" s="291" t="s">
        <v>9</v>
      </c>
      <c r="C34" s="291" t="s">
        <v>104</v>
      </c>
      <c r="D34" s="292">
        <v>0.01039699074074074</v>
      </c>
      <c r="E34" s="289"/>
      <c r="F34" s="289"/>
      <c r="G34" s="289"/>
      <c r="H34" s="289"/>
      <c r="I34" s="289"/>
      <c r="J34" s="289"/>
      <c r="K34" s="289"/>
      <c r="L34" s="289"/>
    </row>
    <row r="35" spans="1:12" ht="15.75" customHeight="1">
      <c r="A35" s="288">
        <v>23</v>
      </c>
      <c r="B35" s="291" t="s">
        <v>6</v>
      </c>
      <c r="C35" s="291" t="s">
        <v>114</v>
      </c>
      <c r="D35" s="292">
        <v>0.01080787037037037</v>
      </c>
      <c r="E35" s="289"/>
      <c r="F35" s="289"/>
      <c r="G35" s="289"/>
      <c r="H35" s="289"/>
      <c r="I35" s="289"/>
      <c r="J35" s="289"/>
      <c r="K35" s="289"/>
      <c r="L35" s="289"/>
    </row>
    <row r="36" spans="1:12" ht="15.75" customHeight="1">
      <c r="A36" s="288"/>
      <c r="B36" s="291" t="s">
        <v>2</v>
      </c>
      <c r="C36" s="291" t="s">
        <v>122</v>
      </c>
      <c r="D36" s="292" t="s">
        <v>1253</v>
      </c>
      <c r="E36" s="289"/>
      <c r="F36" s="289"/>
      <c r="G36" s="289"/>
      <c r="H36" s="289"/>
      <c r="I36" s="289"/>
      <c r="J36" s="289"/>
      <c r="K36" s="289"/>
      <c r="L36" s="289"/>
    </row>
    <row r="37" spans="1:12" ht="15.75" customHeight="1">
      <c r="A37" s="293"/>
      <c r="B37" s="293"/>
      <c r="C37" s="289"/>
      <c r="D37" s="294"/>
      <c r="E37" s="289"/>
      <c r="F37" s="289"/>
      <c r="G37" s="289"/>
      <c r="H37" s="289"/>
      <c r="I37" s="289"/>
      <c r="J37" s="289"/>
      <c r="K37" s="289"/>
      <c r="L37" s="289"/>
    </row>
    <row r="39" ht="12.75">
      <c r="B39" s="109" t="s">
        <v>1254</v>
      </c>
    </row>
    <row r="41" ht="12.75">
      <c r="B41" s="109" t="s">
        <v>1255</v>
      </c>
    </row>
  </sheetData>
  <sheetProtection/>
  <mergeCells count="8">
    <mergeCell ref="A9:D9"/>
    <mergeCell ref="A10:D10"/>
    <mergeCell ref="A1:D1"/>
    <mergeCell ref="A2:D2"/>
    <mergeCell ref="A3:D3"/>
    <mergeCell ref="A5:B5"/>
    <mergeCell ref="C5:D5"/>
    <mergeCell ref="A7:D7"/>
  </mergeCells>
  <printOptions/>
  <pageMargins left="1.1811023622047245" right="1.1811023622047245" top="0.984251968503937" bottom="0.984251968503937" header="0" footer="0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E705CC"/>
  </sheetPr>
  <dimension ref="A1:R60"/>
  <sheetViews>
    <sheetView showGridLines="0" view="pageBreakPreview" zoomScale="60" zoomScaleNormal="60" zoomScalePageLayoutView="0" workbookViewId="0" topLeftCell="A1">
      <selection activeCell="J46" sqref="J46"/>
    </sheetView>
  </sheetViews>
  <sheetFormatPr defaultColWidth="9.140625" defaultRowHeight="15"/>
  <cols>
    <col min="1" max="10" width="15.7109375" style="296" customWidth="1"/>
    <col min="11" max="11" width="22.140625" style="296" customWidth="1"/>
    <col min="12" max="12" width="20.28125" style="296" customWidth="1"/>
    <col min="13" max="14" width="15.7109375" style="296" customWidth="1"/>
    <col min="15" max="15" width="15.00390625" style="296" customWidth="1"/>
    <col min="16" max="16" width="15.7109375" style="296" customWidth="1"/>
    <col min="17" max="17" width="9.140625" style="296" customWidth="1"/>
    <col min="18" max="18" width="12.421875" style="296" customWidth="1"/>
    <col min="19" max="16384" width="9.140625" style="296" customWidth="1"/>
  </cols>
  <sheetData>
    <row r="1" spans="1:18" ht="18">
      <c r="A1" s="690" t="s">
        <v>1240</v>
      </c>
      <c r="B1" s="690"/>
      <c r="C1" s="690"/>
      <c r="D1" s="690"/>
      <c r="E1" s="690"/>
      <c r="F1" s="690"/>
      <c r="G1" s="690"/>
      <c r="H1" s="690"/>
      <c r="I1" s="690"/>
      <c r="J1" s="295"/>
      <c r="K1" s="295"/>
      <c r="L1" s="295"/>
      <c r="M1" s="295"/>
      <c r="N1" s="295"/>
      <c r="P1" s="295"/>
      <c r="Q1" s="295"/>
      <c r="R1" s="295"/>
    </row>
    <row r="2" spans="1:18" ht="18">
      <c r="A2" s="690" t="s">
        <v>1239</v>
      </c>
      <c r="B2" s="690"/>
      <c r="C2" s="690"/>
      <c r="D2" s="690"/>
      <c r="E2" s="690"/>
      <c r="F2" s="690"/>
      <c r="G2" s="690"/>
      <c r="H2" s="690"/>
      <c r="I2" s="690"/>
      <c r="J2" s="295"/>
      <c r="K2" s="295"/>
      <c r="L2" s="295"/>
      <c r="M2" s="295"/>
      <c r="N2" s="295"/>
      <c r="P2" s="295"/>
      <c r="Q2" s="295"/>
      <c r="R2" s="295"/>
    </row>
    <row r="3" spans="1:17" ht="36.75" customHeight="1">
      <c r="A3" s="297"/>
      <c r="B3" s="298" t="s">
        <v>1231</v>
      </c>
      <c r="C3" s="299"/>
      <c r="D3" s="297"/>
      <c r="E3" s="297"/>
      <c r="F3" s="297"/>
      <c r="G3" s="299"/>
      <c r="H3" s="300"/>
      <c r="I3" s="300"/>
      <c r="J3" s="299"/>
      <c r="K3" s="298" t="s">
        <v>1238</v>
      </c>
      <c r="L3" s="299"/>
      <c r="M3" s="300"/>
      <c r="N3" s="301"/>
      <c r="P3" s="297"/>
      <c r="Q3" s="302"/>
    </row>
    <row r="4" spans="1:17" ht="19.5">
      <c r="A4" s="299"/>
      <c r="B4" s="303" t="s">
        <v>1168</v>
      </c>
      <c r="C4" s="298" t="s">
        <v>1231</v>
      </c>
      <c r="D4" s="299"/>
      <c r="E4" s="299"/>
      <c r="F4" s="299"/>
      <c r="G4" s="299"/>
      <c r="H4" s="300"/>
      <c r="I4" s="300"/>
      <c r="J4" s="299"/>
      <c r="K4" s="303" t="s">
        <v>1168</v>
      </c>
      <c r="L4" s="298" t="s">
        <v>1238</v>
      </c>
      <c r="M4" s="297"/>
      <c r="N4" s="304"/>
      <c r="P4" s="297"/>
      <c r="Q4" s="302"/>
    </row>
    <row r="5" spans="1:17" ht="19.5">
      <c r="A5" s="298" t="s">
        <v>1238</v>
      </c>
      <c r="B5" s="305"/>
      <c r="C5" s="305"/>
      <c r="D5" s="299"/>
      <c r="E5" s="299"/>
      <c r="F5" s="297"/>
      <c r="G5" s="299"/>
      <c r="H5" s="300"/>
      <c r="I5" s="300"/>
      <c r="J5" s="299"/>
      <c r="K5" s="306"/>
      <c r="L5" s="297"/>
      <c r="M5" s="307"/>
      <c r="N5" s="297"/>
      <c r="P5" s="297"/>
      <c r="Q5" s="302"/>
    </row>
    <row r="6" spans="1:17" ht="19.5">
      <c r="A6" s="303" t="s">
        <v>1168</v>
      </c>
      <c r="B6" s="306"/>
      <c r="C6" s="305"/>
      <c r="D6" s="299"/>
      <c r="E6" s="299"/>
      <c r="F6" s="299"/>
      <c r="G6" s="299"/>
      <c r="H6" s="300"/>
      <c r="I6" s="300"/>
      <c r="J6" s="299"/>
      <c r="K6" s="299" t="s">
        <v>1237</v>
      </c>
      <c r="L6" s="304" t="s">
        <v>1171</v>
      </c>
      <c r="M6" s="308" t="s">
        <v>1235</v>
      </c>
      <c r="N6" s="297"/>
      <c r="P6" s="297"/>
      <c r="Q6" s="302"/>
    </row>
    <row r="7" spans="1:17" ht="19.5">
      <c r="A7" s="306"/>
      <c r="B7" s="299" t="s">
        <v>1238</v>
      </c>
      <c r="C7" s="305"/>
      <c r="D7" s="299"/>
      <c r="E7" s="299"/>
      <c r="F7" s="299"/>
      <c r="G7" s="299"/>
      <c r="H7" s="300"/>
      <c r="I7" s="300"/>
      <c r="J7" s="299"/>
      <c r="K7" s="298" t="s">
        <v>1236</v>
      </c>
      <c r="L7" s="297"/>
      <c r="M7" s="307"/>
      <c r="N7" s="307"/>
      <c r="P7" s="297"/>
      <c r="Q7" s="302"/>
    </row>
    <row r="8" spans="1:17" ht="19.5">
      <c r="A8" s="299" t="s">
        <v>1233</v>
      </c>
      <c r="B8" s="299"/>
      <c r="C8" s="303" t="s">
        <v>1168</v>
      </c>
      <c r="D8" s="299"/>
      <c r="E8" s="299"/>
      <c r="F8" s="299"/>
      <c r="G8" s="299"/>
      <c r="H8" s="300"/>
      <c r="I8" s="300"/>
      <c r="J8" s="299"/>
      <c r="K8" s="303" t="s">
        <v>1171</v>
      </c>
      <c r="L8" s="298"/>
      <c r="M8" s="309"/>
      <c r="N8" s="307"/>
      <c r="P8" s="297"/>
      <c r="Q8" s="302"/>
    </row>
    <row r="9" spans="1:17" ht="18">
      <c r="A9" s="297"/>
      <c r="B9" s="299"/>
      <c r="C9" s="305"/>
      <c r="D9" s="298" t="s">
        <v>1231</v>
      </c>
      <c r="E9" s="299"/>
      <c r="F9" s="299"/>
      <c r="G9" s="302"/>
      <c r="H9" s="302"/>
      <c r="I9" s="302"/>
      <c r="J9" s="299"/>
      <c r="K9" s="306"/>
      <c r="L9" s="299" t="s">
        <v>1235</v>
      </c>
      <c r="M9" s="297"/>
      <c r="N9" s="308" t="s">
        <v>1201</v>
      </c>
      <c r="P9" s="297"/>
      <c r="Q9" s="302"/>
    </row>
    <row r="10" spans="1:17" ht="18">
      <c r="A10" s="304"/>
      <c r="B10" s="298" t="s">
        <v>1208</v>
      </c>
      <c r="C10" s="305"/>
      <c r="D10" s="305"/>
      <c r="E10" s="299"/>
      <c r="F10" s="299"/>
      <c r="G10" s="302"/>
      <c r="H10" s="302"/>
      <c r="I10" s="302"/>
      <c r="J10" s="299"/>
      <c r="K10" s="299" t="s">
        <v>1235</v>
      </c>
      <c r="L10" s="299"/>
      <c r="M10" s="304" t="s">
        <v>1169</v>
      </c>
      <c r="N10" s="326"/>
      <c r="P10" s="314"/>
      <c r="Q10" s="302"/>
    </row>
    <row r="11" spans="1:17" ht="18">
      <c r="A11" s="297"/>
      <c r="B11" s="303" t="s">
        <v>1168</v>
      </c>
      <c r="C11" s="305"/>
      <c r="D11" s="305"/>
      <c r="E11" s="299"/>
      <c r="F11" s="299"/>
      <c r="G11" s="302"/>
      <c r="H11" s="302"/>
      <c r="I11" s="302"/>
      <c r="J11" s="299"/>
      <c r="K11" s="298" t="s">
        <v>1227</v>
      </c>
      <c r="L11" s="299"/>
      <c r="M11" s="297"/>
      <c r="N11" s="307"/>
      <c r="P11" s="297"/>
      <c r="Q11" s="302"/>
    </row>
    <row r="12" spans="1:17" ht="18">
      <c r="A12" s="299"/>
      <c r="B12" s="305"/>
      <c r="C12" s="306"/>
      <c r="D12" s="305"/>
      <c r="E12" s="299"/>
      <c r="F12" s="299"/>
      <c r="G12" s="302"/>
      <c r="H12" s="302"/>
      <c r="I12" s="302"/>
      <c r="J12" s="299"/>
      <c r="K12" s="303" t="s">
        <v>1168</v>
      </c>
      <c r="L12" s="308" t="s">
        <v>1227</v>
      </c>
      <c r="M12" s="297"/>
      <c r="N12" s="307"/>
      <c r="P12" s="297"/>
      <c r="Q12" s="302"/>
    </row>
    <row r="13" spans="1:17" ht="18">
      <c r="A13" s="297"/>
      <c r="B13" s="306"/>
      <c r="C13" s="299" t="s">
        <v>1208</v>
      </c>
      <c r="D13" s="305"/>
      <c r="E13" s="308"/>
      <c r="F13" s="298" t="s">
        <v>1231</v>
      </c>
      <c r="G13" s="310"/>
      <c r="H13" s="302"/>
      <c r="I13" s="302"/>
      <c r="J13" s="299"/>
      <c r="K13" s="306"/>
      <c r="L13" s="297"/>
      <c r="M13" s="308"/>
      <c r="N13" s="307"/>
      <c r="P13" s="297"/>
      <c r="Q13" s="302"/>
    </row>
    <row r="14" spans="1:17" ht="19.5">
      <c r="A14" s="297"/>
      <c r="B14" s="299" t="s">
        <v>1237</v>
      </c>
      <c r="C14" s="299"/>
      <c r="D14" s="305"/>
      <c r="E14" s="299"/>
      <c r="F14" s="299"/>
      <c r="G14" s="311"/>
      <c r="H14" s="302"/>
      <c r="I14" s="302"/>
      <c r="J14" s="299"/>
      <c r="K14" s="299" t="s">
        <v>1216</v>
      </c>
      <c r="L14" s="304" t="s">
        <v>1171</v>
      </c>
      <c r="M14" s="307" t="s">
        <v>1201</v>
      </c>
      <c r="N14" s="301"/>
      <c r="P14" s="297"/>
      <c r="Q14" s="302"/>
    </row>
    <row r="15" spans="1:17" ht="19.5">
      <c r="A15" s="297"/>
      <c r="B15" s="299"/>
      <c r="C15" s="299"/>
      <c r="D15" s="303" t="s">
        <v>1168</v>
      </c>
      <c r="E15" s="299"/>
      <c r="F15" s="299"/>
      <c r="G15" s="312"/>
      <c r="H15" s="302"/>
      <c r="I15" s="302"/>
      <c r="J15" s="299"/>
      <c r="K15" s="298" t="s">
        <v>1213</v>
      </c>
      <c r="L15" s="297"/>
      <c r="M15" s="307"/>
      <c r="N15" s="313"/>
      <c r="P15" s="297"/>
      <c r="Q15" s="302"/>
    </row>
    <row r="16" spans="1:17" ht="19.5">
      <c r="A16" s="297"/>
      <c r="B16" s="298" t="s">
        <v>1236</v>
      </c>
      <c r="C16" s="299"/>
      <c r="D16" s="305"/>
      <c r="E16" s="298" t="s">
        <v>1232</v>
      </c>
      <c r="F16" s="299"/>
      <c r="G16" s="312"/>
      <c r="H16" s="302"/>
      <c r="I16" s="302"/>
      <c r="J16" s="299"/>
      <c r="K16" s="303" t="s">
        <v>1169</v>
      </c>
      <c r="L16" s="298"/>
      <c r="M16" s="307"/>
      <c r="N16" s="301"/>
      <c r="P16" s="297"/>
      <c r="Q16" s="302"/>
    </row>
    <row r="17" spans="1:17" ht="19.5">
      <c r="A17" s="297"/>
      <c r="B17" s="303" t="s">
        <v>1171</v>
      </c>
      <c r="C17" s="299"/>
      <c r="D17" s="305"/>
      <c r="E17" s="305"/>
      <c r="F17" s="299"/>
      <c r="G17" s="312"/>
      <c r="H17" s="302"/>
      <c r="I17" s="302"/>
      <c r="J17" s="299"/>
      <c r="K17" s="306"/>
      <c r="L17" s="299" t="s">
        <v>1201</v>
      </c>
      <c r="M17" s="300"/>
      <c r="N17" s="301"/>
      <c r="P17" s="297"/>
      <c r="Q17" s="302"/>
    </row>
    <row r="18" spans="1:17" ht="19.5">
      <c r="A18" s="297"/>
      <c r="B18" s="305"/>
      <c r="C18" s="298" t="s">
        <v>1204</v>
      </c>
      <c r="D18" s="305"/>
      <c r="E18" s="305"/>
      <c r="F18" s="299"/>
      <c r="G18" s="312"/>
      <c r="H18" s="302"/>
      <c r="I18" s="302"/>
      <c r="J18" s="299"/>
      <c r="K18" s="299" t="s">
        <v>1201</v>
      </c>
      <c r="L18" s="300"/>
      <c r="M18" s="304"/>
      <c r="N18" s="297"/>
      <c r="P18" s="297"/>
      <c r="Q18" s="302"/>
    </row>
    <row r="19" spans="1:17" ht="19.5">
      <c r="A19" s="304"/>
      <c r="B19" s="306"/>
      <c r="C19" s="305"/>
      <c r="D19" s="305"/>
      <c r="E19" s="305"/>
      <c r="F19" s="299"/>
      <c r="G19" s="312"/>
      <c r="H19" s="302"/>
      <c r="I19" s="302"/>
      <c r="J19" s="302"/>
      <c r="K19" s="302"/>
      <c r="L19" s="302"/>
      <c r="M19" s="302"/>
      <c r="N19" s="297"/>
      <c r="P19" s="301"/>
      <c r="Q19" s="302"/>
    </row>
    <row r="20" spans="1:17" ht="18">
      <c r="A20" s="297"/>
      <c r="B20" s="299" t="s">
        <v>1204</v>
      </c>
      <c r="C20" s="305"/>
      <c r="D20" s="305"/>
      <c r="E20" s="305"/>
      <c r="F20" s="299"/>
      <c r="G20" s="312"/>
      <c r="H20" s="302"/>
      <c r="I20" s="302"/>
      <c r="J20" s="302"/>
      <c r="K20" s="302"/>
      <c r="L20" s="302"/>
      <c r="M20" s="302"/>
      <c r="N20" s="297"/>
      <c r="P20" s="297"/>
      <c r="Q20" s="302"/>
    </row>
    <row r="21" spans="1:17" ht="19.5">
      <c r="A21" s="299"/>
      <c r="B21" s="299"/>
      <c r="C21" s="305"/>
      <c r="D21" s="305"/>
      <c r="E21" s="305"/>
      <c r="F21" s="299"/>
      <c r="G21" s="312"/>
      <c r="H21" s="302"/>
      <c r="I21" s="302"/>
      <c r="J21" s="302"/>
      <c r="K21" s="297"/>
      <c r="L21" s="297"/>
      <c r="M21" s="297"/>
      <c r="N21" s="301"/>
      <c r="P21" s="297"/>
      <c r="Q21" s="302"/>
    </row>
    <row r="22" spans="1:17" ht="18">
      <c r="A22" s="298" t="s">
        <v>1235</v>
      </c>
      <c r="B22" s="299"/>
      <c r="C22" s="303" t="s">
        <v>1171</v>
      </c>
      <c r="D22" s="305"/>
      <c r="E22" s="305"/>
      <c r="F22" s="299"/>
      <c r="G22" s="312"/>
      <c r="H22" s="302"/>
      <c r="I22" s="302"/>
      <c r="J22" s="302"/>
      <c r="K22" s="314"/>
      <c r="L22" s="297"/>
      <c r="M22" s="297"/>
      <c r="N22" s="314"/>
      <c r="P22" s="314"/>
      <c r="Q22" s="302"/>
    </row>
    <row r="23" spans="1:17" ht="18">
      <c r="A23" s="303" t="s">
        <v>1168</v>
      </c>
      <c r="B23" s="298" t="s">
        <v>1234</v>
      </c>
      <c r="C23" s="305"/>
      <c r="D23" s="306"/>
      <c r="E23" s="305"/>
      <c r="F23" s="299"/>
      <c r="G23" s="312"/>
      <c r="H23" s="302"/>
      <c r="I23" s="302"/>
      <c r="J23" s="302"/>
      <c r="K23" s="297"/>
      <c r="L23" s="297"/>
      <c r="M23" s="297"/>
      <c r="N23" s="314"/>
      <c r="P23" s="314"/>
      <c r="Q23" s="302"/>
    </row>
    <row r="24" spans="1:17" ht="19.5">
      <c r="A24" s="306"/>
      <c r="B24" s="303" t="s">
        <v>1169</v>
      </c>
      <c r="C24" s="305"/>
      <c r="D24" s="299" t="s">
        <v>1232</v>
      </c>
      <c r="E24" s="305"/>
      <c r="F24" s="299"/>
      <c r="G24" s="312"/>
      <c r="H24" s="302"/>
      <c r="I24" s="302"/>
      <c r="J24" s="299"/>
      <c r="K24" s="297"/>
      <c r="L24" s="300"/>
      <c r="M24" s="297"/>
      <c r="N24" s="297"/>
      <c r="P24" s="297"/>
      <c r="Q24" s="302"/>
    </row>
    <row r="25" spans="1:17" ht="19.5">
      <c r="A25" s="299" t="s">
        <v>1230</v>
      </c>
      <c r="B25" s="305"/>
      <c r="C25" s="315"/>
      <c r="D25" s="299"/>
      <c r="E25" s="305"/>
      <c r="F25" s="299"/>
      <c r="G25" s="305"/>
      <c r="H25" s="300"/>
      <c r="I25" s="300"/>
      <c r="J25" s="299"/>
      <c r="K25" s="303"/>
      <c r="L25" s="299" t="s">
        <v>1233</v>
      </c>
      <c r="M25" s="299"/>
      <c r="N25" s="304"/>
      <c r="P25" s="297"/>
      <c r="Q25" s="302"/>
    </row>
    <row r="26" spans="1:17" ht="19.5">
      <c r="A26" s="297"/>
      <c r="B26" s="306"/>
      <c r="C26" s="299" t="s">
        <v>1232</v>
      </c>
      <c r="D26" s="299"/>
      <c r="E26" s="305"/>
      <c r="F26" s="299"/>
      <c r="G26" s="305"/>
      <c r="H26" s="300"/>
      <c r="I26" s="300"/>
      <c r="J26" s="299"/>
      <c r="K26" s="297"/>
      <c r="L26" s="316"/>
      <c r="M26" s="299"/>
      <c r="N26" s="297"/>
      <c r="P26" s="297"/>
      <c r="Q26" s="302"/>
    </row>
    <row r="27" spans="1:17" ht="19.5">
      <c r="A27" s="297"/>
      <c r="B27" s="299" t="s">
        <v>1232</v>
      </c>
      <c r="C27" s="299"/>
      <c r="D27" s="299"/>
      <c r="E27" s="305"/>
      <c r="F27" s="299"/>
      <c r="G27" s="305"/>
      <c r="H27" s="300"/>
      <c r="I27" s="300"/>
      <c r="J27" s="297"/>
      <c r="K27" s="299"/>
      <c r="L27" s="303" t="s">
        <v>1171</v>
      </c>
      <c r="M27" s="308" t="s">
        <v>1230</v>
      </c>
      <c r="N27" s="301"/>
      <c r="P27" s="297"/>
      <c r="Q27" s="302"/>
    </row>
    <row r="28" spans="1:17" ht="19.5">
      <c r="A28" s="297"/>
      <c r="B28" s="299"/>
      <c r="C28" s="299"/>
      <c r="D28" s="299"/>
      <c r="E28" s="305"/>
      <c r="F28" s="299"/>
      <c r="G28" s="305"/>
      <c r="H28" s="300"/>
      <c r="I28" s="300"/>
      <c r="J28" s="299"/>
      <c r="K28" s="297"/>
      <c r="L28" s="305"/>
      <c r="M28" s="316"/>
      <c r="N28" s="299"/>
      <c r="P28" s="299"/>
      <c r="Q28" s="302"/>
    </row>
    <row r="29" spans="1:17" ht="19.5">
      <c r="A29" s="297"/>
      <c r="B29" s="298" t="s">
        <v>1205</v>
      </c>
      <c r="C29" s="299"/>
      <c r="D29" s="299"/>
      <c r="E29" s="305"/>
      <c r="F29" s="299"/>
      <c r="G29" s="305"/>
      <c r="H29" s="300"/>
      <c r="I29" s="300"/>
      <c r="J29" s="299"/>
      <c r="K29" s="304"/>
      <c r="L29" s="306"/>
      <c r="M29" s="305"/>
      <c r="N29" s="297"/>
      <c r="P29" s="300"/>
      <c r="Q29" s="302"/>
    </row>
    <row r="30" spans="1:17" ht="19.5">
      <c r="A30" s="297"/>
      <c r="B30" s="303" t="s">
        <v>1168</v>
      </c>
      <c r="C30" s="299"/>
      <c r="D30" s="299"/>
      <c r="E30" s="303" t="s">
        <v>1172</v>
      </c>
      <c r="F30" s="298" t="s">
        <v>1232</v>
      </c>
      <c r="H30" s="317" t="s">
        <v>1231</v>
      </c>
      <c r="I30" s="314"/>
      <c r="J30" s="299"/>
      <c r="K30" s="297"/>
      <c r="L30" s="297" t="s">
        <v>1230</v>
      </c>
      <c r="M30" s="303" t="s">
        <v>1168</v>
      </c>
      <c r="N30" s="308" t="s">
        <v>1230</v>
      </c>
      <c r="P30" s="301"/>
      <c r="Q30" s="302"/>
    </row>
    <row r="31" spans="1:17" ht="18">
      <c r="A31" s="297"/>
      <c r="B31" s="305"/>
      <c r="C31" s="298" t="s">
        <v>1205</v>
      </c>
      <c r="D31" s="299"/>
      <c r="E31" s="305"/>
      <c r="F31" s="299" t="s">
        <v>1229</v>
      </c>
      <c r="G31" s="312"/>
      <c r="H31" s="302" t="s">
        <v>1228</v>
      </c>
      <c r="I31" s="302"/>
      <c r="J31" s="299"/>
      <c r="K31" s="299"/>
      <c r="L31" s="299"/>
      <c r="M31" s="305"/>
      <c r="N31" s="299"/>
      <c r="P31" s="297"/>
      <c r="Q31" s="302"/>
    </row>
    <row r="32" spans="1:17" ht="19.5">
      <c r="A32" s="304"/>
      <c r="B32" s="306"/>
      <c r="C32" s="305"/>
      <c r="D32" s="299"/>
      <c r="E32" s="305"/>
      <c r="F32" s="299"/>
      <c r="G32" s="318" t="s">
        <v>1172</v>
      </c>
      <c r="H32" s="302"/>
      <c r="I32" s="302"/>
      <c r="J32" s="299"/>
      <c r="K32" s="297"/>
      <c r="L32" s="299"/>
      <c r="M32" s="305"/>
      <c r="N32" s="300"/>
      <c r="P32" s="297"/>
      <c r="Q32" s="302"/>
    </row>
    <row r="33" spans="1:17" ht="18">
      <c r="A33" s="297"/>
      <c r="B33" s="299" t="s">
        <v>1227</v>
      </c>
      <c r="C33" s="305"/>
      <c r="D33" s="299"/>
      <c r="E33" s="305"/>
      <c r="F33" s="308" t="s">
        <v>1200</v>
      </c>
      <c r="G33" s="312"/>
      <c r="H33" s="317" t="s">
        <v>1205</v>
      </c>
      <c r="I33" s="302"/>
      <c r="J33" s="299"/>
      <c r="K33" s="304"/>
      <c r="L33" s="299" t="s">
        <v>1223</v>
      </c>
      <c r="M33" s="305"/>
      <c r="N33" s="302"/>
      <c r="P33" s="302"/>
      <c r="Q33" s="302"/>
    </row>
    <row r="34" spans="1:17" ht="18">
      <c r="A34" s="299"/>
      <c r="B34" s="299"/>
      <c r="C34" s="305"/>
      <c r="D34" s="298" t="s">
        <v>1205</v>
      </c>
      <c r="E34" s="305"/>
      <c r="F34" s="299" t="s">
        <v>1226</v>
      </c>
      <c r="G34" s="312"/>
      <c r="H34" s="302" t="s">
        <v>1225</v>
      </c>
      <c r="I34" s="302"/>
      <c r="J34" s="299"/>
      <c r="K34" s="297"/>
      <c r="L34" s="316"/>
      <c r="M34" s="315"/>
      <c r="N34" s="302"/>
      <c r="P34" s="296" t="s">
        <v>1224</v>
      </c>
      <c r="Q34" s="302"/>
    </row>
    <row r="35" spans="1:16" ht="18">
      <c r="A35" s="298" t="s">
        <v>1223</v>
      </c>
      <c r="B35" s="299"/>
      <c r="C35" s="303" t="s">
        <v>1168</v>
      </c>
      <c r="D35" s="305"/>
      <c r="E35" s="305"/>
      <c r="F35" s="299"/>
      <c r="G35" s="312"/>
      <c r="H35" s="302"/>
      <c r="I35" s="302"/>
      <c r="J35" s="299"/>
      <c r="K35" s="299"/>
      <c r="L35" s="303" t="s">
        <v>1171</v>
      </c>
      <c r="M35" s="297" t="s">
        <v>1196</v>
      </c>
      <c r="N35" s="302"/>
      <c r="P35" s="296" t="s">
        <v>1222</v>
      </c>
    </row>
    <row r="36" spans="1:16" ht="19.5">
      <c r="A36" s="303" t="s">
        <v>1171</v>
      </c>
      <c r="B36" s="298" t="s">
        <v>1198</v>
      </c>
      <c r="C36" s="305"/>
      <c r="D36" s="305"/>
      <c r="E36" s="305"/>
      <c r="F36" s="299"/>
      <c r="G36" s="312"/>
      <c r="H36" s="302"/>
      <c r="I36" s="302"/>
      <c r="J36" s="299"/>
      <c r="K36" s="298" t="s">
        <v>1210</v>
      </c>
      <c r="L36" s="305"/>
      <c r="M36" s="300"/>
      <c r="N36" s="302"/>
      <c r="P36" s="296" t="s">
        <v>1221</v>
      </c>
    </row>
    <row r="37" spans="1:16" ht="19.5">
      <c r="A37" s="306"/>
      <c r="B37" s="303" t="s">
        <v>1168</v>
      </c>
      <c r="C37" s="305"/>
      <c r="D37" s="305"/>
      <c r="E37" s="305"/>
      <c r="F37" s="299"/>
      <c r="G37" s="312"/>
      <c r="H37" s="302"/>
      <c r="I37" s="302"/>
      <c r="J37" s="299"/>
      <c r="K37" s="303" t="s">
        <v>1169</v>
      </c>
      <c r="L37" s="315"/>
      <c r="M37" s="300"/>
      <c r="N37" s="302"/>
      <c r="P37" s="296" t="s">
        <v>1220</v>
      </c>
    </row>
    <row r="38" spans="1:16" ht="18">
      <c r="A38" s="299" t="s">
        <v>1219</v>
      </c>
      <c r="B38" s="305"/>
      <c r="C38" s="315"/>
      <c r="D38" s="305"/>
      <c r="E38" s="305"/>
      <c r="F38" s="299"/>
      <c r="G38" s="312"/>
      <c r="H38" s="302"/>
      <c r="I38" s="302"/>
      <c r="J38" s="299"/>
      <c r="K38" s="306"/>
      <c r="L38" s="297" t="s">
        <v>1196</v>
      </c>
      <c r="M38" s="302"/>
      <c r="N38" s="302"/>
      <c r="P38" s="296" t="s">
        <v>1218</v>
      </c>
    </row>
    <row r="39" spans="1:16" ht="18">
      <c r="A39" s="297"/>
      <c r="B39" s="306"/>
      <c r="C39" s="299" t="s">
        <v>1198</v>
      </c>
      <c r="D39" s="305"/>
      <c r="E39" s="305"/>
      <c r="F39" s="299"/>
      <c r="G39" s="312"/>
      <c r="H39" s="302"/>
      <c r="I39" s="302"/>
      <c r="J39" s="302"/>
      <c r="K39" s="319" t="s">
        <v>1196</v>
      </c>
      <c r="L39" s="302"/>
      <c r="M39" s="302"/>
      <c r="N39" s="302"/>
      <c r="P39" s="296" t="s">
        <v>1217</v>
      </c>
    </row>
    <row r="40" spans="1:16" ht="18">
      <c r="A40" s="297"/>
      <c r="B40" s="299" t="s">
        <v>1216</v>
      </c>
      <c r="C40" s="299"/>
      <c r="D40" s="305"/>
      <c r="E40" s="305"/>
      <c r="F40" s="299"/>
      <c r="G40" s="312"/>
      <c r="H40" s="302"/>
      <c r="I40" s="302"/>
      <c r="J40" s="302"/>
      <c r="K40" s="302"/>
      <c r="L40" s="302"/>
      <c r="M40" s="302"/>
      <c r="N40" s="302"/>
      <c r="P40" s="296" t="s">
        <v>1215</v>
      </c>
    </row>
    <row r="41" spans="1:16" ht="18">
      <c r="A41" s="297"/>
      <c r="B41" s="299"/>
      <c r="C41" s="299"/>
      <c r="D41" s="303" t="s">
        <v>1172</v>
      </c>
      <c r="E41" s="305"/>
      <c r="F41" s="299"/>
      <c r="G41" s="312"/>
      <c r="H41" s="302"/>
      <c r="I41" s="302"/>
      <c r="J41" s="302"/>
      <c r="K41" s="302"/>
      <c r="L41" s="302"/>
      <c r="M41" s="302"/>
      <c r="N41" s="302"/>
      <c r="P41" s="296" t="s">
        <v>1214</v>
      </c>
    </row>
    <row r="42" spans="1:16" ht="18">
      <c r="A42" s="297"/>
      <c r="B42" s="298" t="s">
        <v>1213</v>
      </c>
      <c r="C42" s="299"/>
      <c r="D42" s="305"/>
      <c r="E42" s="305"/>
      <c r="F42" s="299"/>
      <c r="G42" s="312"/>
      <c r="H42" s="302"/>
      <c r="I42" s="302"/>
      <c r="J42" s="302"/>
      <c r="K42" s="302"/>
      <c r="L42" s="302"/>
      <c r="M42" s="302"/>
      <c r="N42" s="302"/>
      <c r="P42" s="296" t="s">
        <v>1212</v>
      </c>
    </row>
    <row r="43" spans="1:16" ht="18">
      <c r="A43" s="297"/>
      <c r="B43" s="303" t="s">
        <v>1171</v>
      </c>
      <c r="C43" s="299"/>
      <c r="D43" s="305"/>
      <c r="E43" s="315"/>
      <c r="F43" s="299"/>
      <c r="G43" s="312"/>
      <c r="H43" s="302"/>
      <c r="I43" s="302"/>
      <c r="J43" s="302"/>
      <c r="K43" s="302"/>
      <c r="L43" s="302"/>
      <c r="M43" s="302"/>
      <c r="N43" s="302"/>
      <c r="P43" s="296" t="s">
        <v>1211</v>
      </c>
    </row>
    <row r="44" spans="1:16" ht="18">
      <c r="A44" s="298" t="s">
        <v>1210</v>
      </c>
      <c r="B44" s="305"/>
      <c r="C44" s="298" t="s">
        <v>1200</v>
      </c>
      <c r="D44" s="305"/>
      <c r="E44" s="299" t="s">
        <v>1200</v>
      </c>
      <c r="F44" s="299"/>
      <c r="G44" s="312"/>
      <c r="H44" s="302"/>
      <c r="I44" s="302"/>
      <c r="J44" s="302"/>
      <c r="K44" s="319" t="s">
        <v>1208</v>
      </c>
      <c r="L44" s="302"/>
      <c r="M44" s="302"/>
      <c r="N44" s="302"/>
      <c r="P44" s="296" t="s">
        <v>1209</v>
      </c>
    </row>
    <row r="45" spans="1:16" ht="18">
      <c r="A45" s="303" t="s">
        <v>1171</v>
      </c>
      <c r="B45" s="306"/>
      <c r="C45" s="305"/>
      <c r="D45" s="305"/>
      <c r="E45" s="299"/>
      <c r="F45" s="299"/>
      <c r="G45" s="305"/>
      <c r="H45" s="299"/>
      <c r="I45" s="297"/>
      <c r="J45" s="302"/>
      <c r="K45" s="320" t="s">
        <v>1168</v>
      </c>
      <c r="L45" s="299" t="s">
        <v>1208</v>
      </c>
      <c r="M45" s="299"/>
      <c r="N45" s="302"/>
      <c r="P45" s="296" t="s">
        <v>1207</v>
      </c>
    </row>
    <row r="46" spans="1:16" ht="18">
      <c r="A46" s="306"/>
      <c r="B46" s="299" t="s">
        <v>1200</v>
      </c>
      <c r="C46" s="305"/>
      <c r="D46" s="305"/>
      <c r="E46" s="308"/>
      <c r="F46" s="298"/>
      <c r="G46" s="306"/>
      <c r="H46" s="299"/>
      <c r="I46" s="297"/>
      <c r="J46" s="302"/>
      <c r="K46" s="306"/>
      <c r="L46" s="316"/>
      <c r="M46" s="299"/>
      <c r="N46" s="302"/>
      <c r="P46" s="296" t="s">
        <v>1206</v>
      </c>
    </row>
    <row r="47" spans="1:16" ht="18">
      <c r="A47" s="299" t="s">
        <v>1200</v>
      </c>
      <c r="B47" s="299"/>
      <c r="C47" s="305"/>
      <c r="D47" s="305"/>
      <c r="E47" s="297"/>
      <c r="F47" s="297" t="s">
        <v>1205</v>
      </c>
      <c r="G47" s="299"/>
      <c r="H47" s="299"/>
      <c r="I47" s="297"/>
      <c r="J47" s="321"/>
      <c r="K47" s="299" t="s">
        <v>1204</v>
      </c>
      <c r="L47" s="305"/>
      <c r="M47" s="308" t="s">
        <v>1198</v>
      </c>
      <c r="N47" s="302"/>
      <c r="P47" s="296" t="s">
        <v>1203</v>
      </c>
    </row>
    <row r="48" spans="1:16" ht="18">
      <c r="A48" s="298" t="s">
        <v>1201</v>
      </c>
      <c r="B48" s="299"/>
      <c r="C48" s="303" t="s">
        <v>1168</v>
      </c>
      <c r="D48" s="306"/>
      <c r="E48" s="299"/>
      <c r="F48" s="297"/>
      <c r="G48" s="297"/>
      <c r="H48" s="297"/>
      <c r="I48" s="297"/>
      <c r="J48" s="302"/>
      <c r="K48" s="298" t="s">
        <v>1198</v>
      </c>
      <c r="L48" s="303" t="s">
        <v>1171</v>
      </c>
      <c r="M48" s="322"/>
      <c r="N48" s="302"/>
      <c r="P48" s="296" t="s">
        <v>1202</v>
      </c>
    </row>
    <row r="49" spans="1:16" ht="18">
      <c r="A49" s="303" t="s">
        <v>1168</v>
      </c>
      <c r="B49" s="298" t="s">
        <v>1201</v>
      </c>
      <c r="C49" s="305"/>
      <c r="D49" s="299" t="s">
        <v>1200</v>
      </c>
      <c r="E49" s="299"/>
      <c r="F49" s="297"/>
      <c r="G49" s="297"/>
      <c r="H49" s="299"/>
      <c r="I49" s="297"/>
      <c r="J49" s="302"/>
      <c r="K49" s="303" t="s">
        <v>1168</v>
      </c>
      <c r="L49" s="315"/>
      <c r="M49" s="297"/>
      <c r="N49" s="302"/>
      <c r="P49" s="296" t="s">
        <v>1199</v>
      </c>
    </row>
    <row r="50" spans="1:16" ht="18">
      <c r="A50" s="306"/>
      <c r="B50" s="303" t="s">
        <v>1171</v>
      </c>
      <c r="C50" s="305"/>
      <c r="D50" s="299"/>
      <c r="E50" s="297"/>
      <c r="F50" s="297"/>
      <c r="G50" s="297"/>
      <c r="H50" s="299"/>
      <c r="I50" s="299"/>
      <c r="J50" s="302"/>
      <c r="K50" s="306"/>
      <c r="L50" s="297" t="s">
        <v>1198</v>
      </c>
      <c r="M50" s="304"/>
      <c r="N50" s="302"/>
      <c r="P50" s="296" t="s">
        <v>1197</v>
      </c>
    </row>
    <row r="51" spans="1:16" ht="18">
      <c r="A51" s="299" t="s">
        <v>1196</v>
      </c>
      <c r="B51" s="305"/>
      <c r="C51" s="306"/>
      <c r="D51" s="299"/>
      <c r="E51" s="304"/>
      <c r="F51" s="297"/>
      <c r="G51" s="297"/>
      <c r="H51" s="299"/>
      <c r="I51" s="299"/>
      <c r="J51" s="302"/>
      <c r="K51" s="321" t="s">
        <v>1193</v>
      </c>
      <c r="L51" s="302"/>
      <c r="M51" s="302"/>
      <c r="N51" s="302"/>
      <c r="P51" s="296" t="s">
        <v>1195</v>
      </c>
    </row>
    <row r="52" spans="1:16" ht="19.5">
      <c r="A52" s="323"/>
      <c r="B52" s="324"/>
      <c r="C52" s="295" t="s">
        <v>1193</v>
      </c>
      <c r="D52" s="295"/>
      <c r="E52" s="323"/>
      <c r="F52" s="323"/>
      <c r="G52" s="323"/>
      <c r="H52" s="325"/>
      <c r="I52" s="325"/>
      <c r="P52" s="296" t="s">
        <v>1194</v>
      </c>
    </row>
    <row r="53" spans="1:16" ht="19.5">
      <c r="A53" s="323"/>
      <c r="B53" s="295" t="s">
        <v>1193</v>
      </c>
      <c r="C53" s="295"/>
      <c r="D53" s="295"/>
      <c r="E53" s="323"/>
      <c r="F53" s="323"/>
      <c r="G53" s="323"/>
      <c r="H53" s="325"/>
      <c r="I53" s="325"/>
      <c r="P53" s="296" t="s">
        <v>1192</v>
      </c>
    </row>
    <row r="54" spans="1:16" ht="19.5" customHeight="1" hidden="1">
      <c r="A54" s="323"/>
      <c r="B54" s="323"/>
      <c r="C54" s="295"/>
      <c r="D54" s="295"/>
      <c r="E54" s="295"/>
      <c r="F54" s="323"/>
      <c r="G54" s="323"/>
      <c r="H54" s="325"/>
      <c r="I54" s="325"/>
      <c r="P54" s="296" t="s">
        <v>1191</v>
      </c>
    </row>
    <row r="55" ht="18">
      <c r="P55" s="296" t="s">
        <v>1256</v>
      </c>
    </row>
    <row r="58" spans="1:9" ht="19.5">
      <c r="A58" s="295"/>
      <c r="B58" s="295" t="s">
        <v>1258</v>
      </c>
      <c r="C58" s="323"/>
      <c r="D58" s="323"/>
      <c r="E58" s="323"/>
      <c r="F58" s="323"/>
      <c r="G58" s="295"/>
      <c r="H58" s="325"/>
      <c r="I58" s="325"/>
    </row>
    <row r="59" spans="1:9" ht="19.5">
      <c r="A59" s="323"/>
      <c r="B59" s="295"/>
      <c r="C59" s="295"/>
      <c r="D59" s="323"/>
      <c r="E59" s="323"/>
      <c r="F59" s="323"/>
      <c r="G59" s="295"/>
      <c r="H59" s="325"/>
      <c r="I59" s="325"/>
    </row>
    <row r="60" spans="1:9" ht="19.5">
      <c r="A60" s="323"/>
      <c r="B60" s="295" t="s">
        <v>1257</v>
      </c>
      <c r="C60" s="295"/>
      <c r="D60" s="323"/>
      <c r="E60" s="323"/>
      <c r="F60" s="323"/>
      <c r="G60" s="295"/>
      <c r="H60" s="325"/>
      <c r="I60" s="325"/>
    </row>
  </sheetData>
  <sheetProtection/>
  <mergeCells count="2">
    <mergeCell ref="A1:I1"/>
    <mergeCell ref="A2:I2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57" r:id="rId1"/>
  <colBreaks count="1" manualBreakCount="1">
    <brk id="9" max="5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V388"/>
  <sheetViews>
    <sheetView view="pageBreakPreview" zoomScale="60" zoomScalePageLayoutView="0" workbookViewId="0" topLeftCell="A70">
      <selection activeCell="X4" sqref="X4"/>
    </sheetView>
  </sheetViews>
  <sheetFormatPr defaultColWidth="9.140625" defaultRowHeight="15"/>
  <cols>
    <col min="1" max="1" width="3.00390625" style="365" customWidth="1"/>
    <col min="2" max="2" width="16.140625" style="368" customWidth="1"/>
    <col min="3" max="3" width="5.00390625" style="365" bestFit="1" customWidth="1"/>
    <col min="4" max="4" width="4.57421875" style="367" hidden="1" customWidth="1"/>
    <col min="5" max="5" width="4.140625" style="367" customWidth="1"/>
    <col min="6" max="6" width="18.00390625" style="365" customWidth="1"/>
    <col min="7" max="7" width="4.421875" style="369" customWidth="1"/>
    <col min="8" max="8" width="3.140625" style="370" bestFit="1" customWidth="1"/>
    <col min="9" max="9" width="6.00390625" style="371" customWidth="1"/>
    <col min="10" max="10" width="3.140625" style="370" bestFit="1" customWidth="1"/>
    <col min="11" max="11" width="3.28125" style="370" customWidth="1"/>
    <col min="12" max="12" width="4.28125" style="370" customWidth="1"/>
    <col min="13" max="13" width="3.00390625" style="370" hidden="1" customWidth="1"/>
    <col min="14" max="14" width="4.28125" style="370" hidden="1" customWidth="1"/>
    <col min="15" max="15" width="4.421875" style="369" customWidth="1"/>
    <col min="16" max="16" width="3.140625" style="370" bestFit="1" customWidth="1"/>
    <col min="17" max="17" width="5.140625" style="372" customWidth="1"/>
    <col min="18" max="18" width="4.00390625" style="370" bestFit="1" customWidth="1"/>
    <col min="19" max="20" width="4.140625" style="365" customWidth="1"/>
    <col min="21" max="21" width="4.57421875" style="365" customWidth="1"/>
    <col min="22" max="22" width="0.13671875" style="365" hidden="1" customWidth="1"/>
    <col min="23" max="16384" width="9.140625" style="365" customWidth="1"/>
  </cols>
  <sheetData>
    <row r="1" spans="1:22" ht="15.75">
      <c r="A1" s="694" t="s">
        <v>826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</row>
    <row r="2" spans="1:22" ht="15.75">
      <c r="A2" s="694" t="s">
        <v>1396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</row>
    <row r="3" spans="1:22" ht="12.75">
      <c r="A3" s="697" t="s">
        <v>1401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</row>
    <row r="4" spans="1:22" ht="12.75">
      <c r="A4" s="365" t="s">
        <v>1398</v>
      </c>
      <c r="U4" s="366" t="s">
        <v>1399</v>
      </c>
      <c r="V4" s="366" t="s">
        <v>1402</v>
      </c>
    </row>
    <row r="5" spans="1:22" ht="66" customHeight="1">
      <c r="A5" s="373" t="s">
        <v>26</v>
      </c>
      <c r="B5" s="374" t="s">
        <v>1403</v>
      </c>
      <c r="C5" s="375" t="s">
        <v>1404</v>
      </c>
      <c r="D5" s="375" t="s">
        <v>1405</v>
      </c>
      <c r="E5" s="375" t="s">
        <v>1406</v>
      </c>
      <c r="F5" s="376" t="s">
        <v>1407</v>
      </c>
      <c r="G5" s="377" t="s">
        <v>1408</v>
      </c>
      <c r="H5" s="378" t="s">
        <v>1400</v>
      </c>
      <c r="I5" s="379" t="s">
        <v>60</v>
      </c>
      <c r="J5" s="378" t="s">
        <v>1400</v>
      </c>
      <c r="K5" s="378" t="s">
        <v>1409</v>
      </c>
      <c r="L5" s="378" t="s">
        <v>1400</v>
      </c>
      <c r="M5" s="378" t="s">
        <v>1410</v>
      </c>
      <c r="N5" s="378" t="s">
        <v>1400</v>
      </c>
      <c r="O5" s="377" t="s">
        <v>1411</v>
      </c>
      <c r="P5" s="378" t="s">
        <v>1400</v>
      </c>
      <c r="Q5" s="380" t="s">
        <v>1412</v>
      </c>
      <c r="R5" s="378" t="s">
        <v>1400</v>
      </c>
      <c r="S5" s="375" t="s">
        <v>1413</v>
      </c>
      <c r="T5" s="375" t="s">
        <v>1414</v>
      </c>
      <c r="U5" s="375" t="s">
        <v>1415</v>
      </c>
      <c r="V5" s="375" t="s">
        <v>1416</v>
      </c>
    </row>
    <row r="6" spans="1:18" s="229" customFormat="1" ht="12.75">
      <c r="A6" s="229" t="s">
        <v>1417</v>
      </c>
      <c r="B6" s="381"/>
      <c r="D6" s="382"/>
      <c r="E6" s="382"/>
      <c r="F6" s="381"/>
      <c r="G6" s="383"/>
      <c r="H6" s="384"/>
      <c r="I6" s="385"/>
      <c r="J6" s="384"/>
      <c r="K6" s="384"/>
      <c r="L6" s="384"/>
      <c r="M6" s="384"/>
      <c r="N6" s="384"/>
      <c r="O6" s="383"/>
      <c r="P6" s="384"/>
      <c r="Q6" s="386"/>
      <c r="R6" s="384"/>
    </row>
    <row r="7" spans="1:21" s="229" customFormat="1" ht="12.75">
      <c r="A7" s="418">
        <v>1</v>
      </c>
      <c r="B7" s="419" t="s">
        <v>1039</v>
      </c>
      <c r="C7" s="418">
        <v>1995</v>
      </c>
      <c r="D7" s="420" t="s">
        <v>1418</v>
      </c>
      <c r="E7" s="420">
        <v>165</v>
      </c>
      <c r="F7" s="419" t="s">
        <v>268</v>
      </c>
      <c r="G7" s="421">
        <v>11.699999809265137</v>
      </c>
      <c r="H7" s="422">
        <v>76</v>
      </c>
      <c r="I7" s="423" t="s">
        <v>1419</v>
      </c>
      <c r="J7" s="422">
        <v>75</v>
      </c>
      <c r="K7" s="422">
        <v>79</v>
      </c>
      <c r="L7" s="422">
        <v>79</v>
      </c>
      <c r="M7" s="422">
        <v>0</v>
      </c>
      <c r="N7" s="422">
        <v>0</v>
      </c>
      <c r="O7" s="421">
        <v>49.4900016784668</v>
      </c>
      <c r="P7" s="422">
        <v>58</v>
      </c>
      <c r="Q7" s="424">
        <v>0.007071759259259259</v>
      </c>
      <c r="R7" s="422">
        <v>63</v>
      </c>
      <c r="S7" s="418">
        <v>351</v>
      </c>
      <c r="T7" s="418">
        <v>1</v>
      </c>
      <c r="U7" s="418">
        <v>351</v>
      </c>
    </row>
    <row r="8" spans="1:21" s="229" customFormat="1" ht="12.75">
      <c r="A8" s="418">
        <v>2</v>
      </c>
      <c r="B8" s="419" t="s">
        <v>1420</v>
      </c>
      <c r="C8" s="418">
        <v>1996</v>
      </c>
      <c r="D8" s="420" t="s">
        <v>1418</v>
      </c>
      <c r="E8" s="420">
        <v>158</v>
      </c>
      <c r="F8" s="419" t="s">
        <v>268</v>
      </c>
      <c r="G8" s="421">
        <v>12.600000381469727</v>
      </c>
      <c r="H8" s="422">
        <v>58</v>
      </c>
      <c r="I8" s="423" t="s">
        <v>1421</v>
      </c>
      <c r="J8" s="422">
        <v>61</v>
      </c>
      <c r="K8" s="422">
        <v>86</v>
      </c>
      <c r="L8" s="422">
        <v>86</v>
      </c>
      <c r="M8" s="422">
        <v>0</v>
      </c>
      <c r="N8" s="422">
        <v>0</v>
      </c>
      <c r="O8" s="421">
        <v>44.04999923706055</v>
      </c>
      <c r="P8" s="422">
        <v>48</v>
      </c>
      <c r="Q8" s="424">
        <v>0.007465277777777778</v>
      </c>
      <c r="R8" s="422">
        <v>51</v>
      </c>
      <c r="S8" s="418">
        <v>304</v>
      </c>
      <c r="T8" s="418">
        <v>1</v>
      </c>
      <c r="U8" s="418">
        <v>304</v>
      </c>
    </row>
    <row r="9" spans="1:21" s="229" customFormat="1" ht="12.75">
      <c r="A9" s="418">
        <v>3</v>
      </c>
      <c r="B9" s="419" t="s">
        <v>1422</v>
      </c>
      <c r="C9" s="418">
        <v>1996</v>
      </c>
      <c r="D9" s="420" t="s">
        <v>1418</v>
      </c>
      <c r="E9" s="420">
        <v>217</v>
      </c>
      <c r="F9" s="419" t="s">
        <v>191</v>
      </c>
      <c r="G9" s="421">
        <v>11.800000190734863</v>
      </c>
      <c r="H9" s="422">
        <v>74</v>
      </c>
      <c r="I9" s="423" t="s">
        <v>1423</v>
      </c>
      <c r="J9" s="422">
        <v>41</v>
      </c>
      <c r="K9" s="422">
        <v>81</v>
      </c>
      <c r="L9" s="422">
        <v>81</v>
      </c>
      <c r="M9" s="422">
        <v>0</v>
      </c>
      <c r="N9" s="422">
        <v>0</v>
      </c>
      <c r="O9" s="421">
        <v>37.900001525878906</v>
      </c>
      <c r="P9" s="422">
        <v>35</v>
      </c>
      <c r="Q9" s="424">
        <v>0.007696759259259259</v>
      </c>
      <c r="R9" s="422">
        <v>45</v>
      </c>
      <c r="S9" s="418">
        <v>276</v>
      </c>
      <c r="T9" s="418">
        <v>1</v>
      </c>
      <c r="U9" s="418">
        <v>276</v>
      </c>
    </row>
    <row r="10" spans="1:21" s="229" customFormat="1" ht="12.75">
      <c r="A10" s="418">
        <v>4</v>
      </c>
      <c r="B10" s="419" t="s">
        <v>512</v>
      </c>
      <c r="C10" s="418">
        <v>1995</v>
      </c>
      <c r="D10" s="420" t="s">
        <v>1418</v>
      </c>
      <c r="E10" s="420">
        <v>154</v>
      </c>
      <c r="F10" s="419" t="s">
        <v>268</v>
      </c>
      <c r="G10" s="421">
        <v>11.899999618530273</v>
      </c>
      <c r="H10" s="422">
        <v>72</v>
      </c>
      <c r="I10" s="423" t="s">
        <v>1424</v>
      </c>
      <c r="J10" s="422">
        <v>48</v>
      </c>
      <c r="K10" s="422">
        <v>78</v>
      </c>
      <c r="L10" s="422">
        <v>78</v>
      </c>
      <c r="M10" s="422">
        <v>0</v>
      </c>
      <c r="N10" s="422">
        <v>0</v>
      </c>
      <c r="O10" s="421">
        <v>46.20000076293945</v>
      </c>
      <c r="P10" s="422">
        <v>52</v>
      </c>
      <c r="Q10" s="424">
        <v>0.008761574074074074</v>
      </c>
      <c r="R10" s="422">
        <v>25</v>
      </c>
      <c r="S10" s="418">
        <v>275</v>
      </c>
      <c r="T10" s="418">
        <v>1</v>
      </c>
      <c r="U10" s="418">
        <v>275</v>
      </c>
    </row>
    <row r="11" spans="1:21" s="229" customFormat="1" ht="12.75">
      <c r="A11" s="418">
        <v>5</v>
      </c>
      <c r="B11" s="419" t="s">
        <v>1425</v>
      </c>
      <c r="C11" s="418">
        <v>1995</v>
      </c>
      <c r="D11" s="420" t="s">
        <v>1418</v>
      </c>
      <c r="E11" s="420">
        <v>123</v>
      </c>
      <c r="F11" s="419" t="s">
        <v>160</v>
      </c>
      <c r="G11" s="421">
        <v>12.699999809265137</v>
      </c>
      <c r="H11" s="422">
        <v>56</v>
      </c>
      <c r="I11" s="423" t="s">
        <v>1426</v>
      </c>
      <c r="J11" s="422">
        <v>43</v>
      </c>
      <c r="K11" s="422">
        <v>65</v>
      </c>
      <c r="L11" s="422">
        <v>65</v>
      </c>
      <c r="M11" s="422">
        <v>0</v>
      </c>
      <c r="N11" s="422">
        <v>0</v>
      </c>
      <c r="O11" s="421">
        <v>48.599998474121094</v>
      </c>
      <c r="P11" s="422">
        <v>57</v>
      </c>
      <c r="Q11" s="424">
        <v>0.007523148148148148</v>
      </c>
      <c r="R11" s="422">
        <v>50</v>
      </c>
      <c r="S11" s="418">
        <v>271</v>
      </c>
      <c r="T11" s="418">
        <v>1</v>
      </c>
      <c r="U11" s="418">
        <v>271</v>
      </c>
    </row>
    <row r="12" spans="1:21" s="229" customFormat="1" ht="12.75">
      <c r="A12" s="418">
        <v>6</v>
      </c>
      <c r="B12" s="419" t="s">
        <v>1362</v>
      </c>
      <c r="C12" s="418">
        <v>1995</v>
      </c>
      <c r="D12" s="420" t="s">
        <v>1418</v>
      </c>
      <c r="E12" s="420">
        <v>130</v>
      </c>
      <c r="F12" s="419" t="s">
        <v>160</v>
      </c>
      <c r="G12" s="421">
        <v>12.399999618530273</v>
      </c>
      <c r="H12" s="422">
        <v>62</v>
      </c>
      <c r="I12" s="423" t="s">
        <v>1427</v>
      </c>
      <c r="J12" s="422">
        <v>38</v>
      </c>
      <c r="K12" s="422">
        <v>55</v>
      </c>
      <c r="L12" s="422">
        <v>55</v>
      </c>
      <c r="M12" s="422">
        <v>0</v>
      </c>
      <c r="N12" s="422">
        <v>0</v>
      </c>
      <c r="O12" s="421">
        <v>46</v>
      </c>
      <c r="P12" s="422">
        <v>52</v>
      </c>
      <c r="Q12" s="424">
        <v>0.007280092592592592</v>
      </c>
      <c r="R12" s="422">
        <v>57</v>
      </c>
      <c r="S12" s="418">
        <v>264</v>
      </c>
      <c r="T12" s="418">
        <v>1</v>
      </c>
      <c r="U12" s="418">
        <v>264</v>
      </c>
    </row>
    <row r="13" spans="1:21" s="229" customFormat="1" ht="12.75">
      <c r="A13" s="418">
        <v>7</v>
      </c>
      <c r="B13" s="419" t="s">
        <v>1428</v>
      </c>
      <c r="C13" s="418">
        <v>1996</v>
      </c>
      <c r="D13" s="420" t="s">
        <v>1418</v>
      </c>
      <c r="E13" s="420">
        <v>143</v>
      </c>
      <c r="F13" s="419" t="s">
        <v>177</v>
      </c>
      <c r="G13" s="421">
        <v>12.899999618530273</v>
      </c>
      <c r="H13" s="422">
        <v>52</v>
      </c>
      <c r="I13" s="423" t="s">
        <v>1429</v>
      </c>
      <c r="J13" s="422">
        <v>40</v>
      </c>
      <c r="K13" s="422">
        <v>47</v>
      </c>
      <c r="L13" s="422">
        <v>47</v>
      </c>
      <c r="M13" s="422">
        <v>0</v>
      </c>
      <c r="N13" s="422">
        <v>0</v>
      </c>
      <c r="O13" s="421">
        <v>43.20000076293945</v>
      </c>
      <c r="P13" s="422">
        <v>46</v>
      </c>
      <c r="Q13" s="424">
        <v>0.006967592592592593</v>
      </c>
      <c r="R13" s="422">
        <v>66</v>
      </c>
      <c r="S13" s="418">
        <v>251</v>
      </c>
      <c r="T13" s="418">
        <v>1</v>
      </c>
      <c r="U13" s="418">
        <v>251</v>
      </c>
    </row>
    <row r="14" spans="1:21" s="229" customFormat="1" ht="12.75">
      <c r="A14" s="418">
        <v>8</v>
      </c>
      <c r="B14" s="419" t="s">
        <v>1430</v>
      </c>
      <c r="C14" s="418">
        <v>1996</v>
      </c>
      <c r="D14" s="420" t="s">
        <v>1418</v>
      </c>
      <c r="E14" s="420">
        <v>255</v>
      </c>
      <c r="F14" s="419" t="s">
        <v>248</v>
      </c>
      <c r="G14" s="421">
        <v>12.399999618530273</v>
      </c>
      <c r="H14" s="422">
        <v>62</v>
      </c>
      <c r="I14" s="423" t="s">
        <v>1431</v>
      </c>
      <c r="J14" s="422">
        <v>40</v>
      </c>
      <c r="K14" s="422">
        <v>35</v>
      </c>
      <c r="L14" s="422">
        <v>35</v>
      </c>
      <c r="M14" s="422">
        <v>0</v>
      </c>
      <c r="N14" s="422">
        <v>0</v>
      </c>
      <c r="O14" s="421">
        <v>42.849998474121094</v>
      </c>
      <c r="P14" s="422">
        <v>45</v>
      </c>
      <c r="Q14" s="424">
        <v>0.0077083333333333335</v>
      </c>
      <c r="R14" s="422">
        <v>44</v>
      </c>
      <c r="S14" s="418">
        <v>226</v>
      </c>
      <c r="T14" s="418">
        <v>1</v>
      </c>
      <c r="U14" s="418">
        <v>226</v>
      </c>
    </row>
    <row r="15" spans="1:21" s="229" customFormat="1" ht="12.75">
      <c r="A15" s="418">
        <v>9</v>
      </c>
      <c r="B15" s="419" t="s">
        <v>1432</v>
      </c>
      <c r="C15" s="418">
        <v>1995</v>
      </c>
      <c r="D15" s="420" t="s">
        <v>1418</v>
      </c>
      <c r="E15" s="420">
        <v>291</v>
      </c>
      <c r="F15" s="419" t="s">
        <v>308</v>
      </c>
      <c r="G15" s="421">
        <v>11.899999618530273</v>
      </c>
      <c r="H15" s="422">
        <v>72</v>
      </c>
      <c r="I15" s="423" t="s">
        <v>1433</v>
      </c>
      <c r="J15" s="422">
        <v>28</v>
      </c>
      <c r="K15" s="422">
        <v>45</v>
      </c>
      <c r="L15" s="422">
        <v>45</v>
      </c>
      <c r="M15" s="422">
        <v>0</v>
      </c>
      <c r="N15" s="422">
        <v>0</v>
      </c>
      <c r="O15" s="421">
        <v>41.93000030517578</v>
      </c>
      <c r="P15" s="422">
        <v>43</v>
      </c>
      <c r="Q15" s="424">
        <v>0.008090277777777778</v>
      </c>
      <c r="R15" s="422">
        <v>34</v>
      </c>
      <c r="S15" s="418">
        <v>222</v>
      </c>
      <c r="T15" s="418">
        <v>1</v>
      </c>
      <c r="U15" s="418">
        <v>222</v>
      </c>
    </row>
    <row r="16" spans="1:21" s="229" customFormat="1" ht="12.75">
      <c r="A16" s="418">
        <v>10</v>
      </c>
      <c r="B16" s="419" t="s">
        <v>1434</v>
      </c>
      <c r="C16" s="418">
        <v>1996</v>
      </c>
      <c r="D16" s="420" t="s">
        <v>1418</v>
      </c>
      <c r="E16" s="420">
        <v>191</v>
      </c>
      <c r="F16" s="419" t="s">
        <v>221</v>
      </c>
      <c r="G16" s="421">
        <v>12.899999618530273</v>
      </c>
      <c r="H16" s="422">
        <v>52</v>
      </c>
      <c r="I16" s="423" t="s">
        <v>1435</v>
      </c>
      <c r="J16" s="422">
        <v>39</v>
      </c>
      <c r="K16" s="422">
        <v>18</v>
      </c>
      <c r="L16" s="422">
        <v>18</v>
      </c>
      <c r="M16" s="422">
        <v>0</v>
      </c>
      <c r="N16" s="422">
        <v>0</v>
      </c>
      <c r="O16" s="421">
        <v>39.20000076293945</v>
      </c>
      <c r="P16" s="422">
        <v>38</v>
      </c>
      <c r="Q16" s="424">
        <v>0.007349537037037037</v>
      </c>
      <c r="R16" s="422">
        <v>55</v>
      </c>
      <c r="S16" s="418">
        <v>202</v>
      </c>
      <c r="T16" s="418">
        <v>1</v>
      </c>
      <c r="U16" s="418">
        <v>202</v>
      </c>
    </row>
    <row r="17" spans="1:21" s="229" customFormat="1" ht="12.75">
      <c r="A17" s="418">
        <v>11</v>
      </c>
      <c r="B17" s="419" t="s">
        <v>1346</v>
      </c>
      <c r="C17" s="418">
        <v>1995</v>
      </c>
      <c r="D17" s="420" t="s">
        <v>1418</v>
      </c>
      <c r="E17" s="420">
        <v>273</v>
      </c>
      <c r="F17" s="419" t="s">
        <v>210</v>
      </c>
      <c r="G17" s="421">
        <v>12.399999618530273</v>
      </c>
      <c r="H17" s="422">
        <v>62</v>
      </c>
      <c r="I17" s="423" t="s">
        <v>1436</v>
      </c>
      <c r="J17" s="422">
        <v>45</v>
      </c>
      <c r="K17" s="422">
        <v>45</v>
      </c>
      <c r="L17" s="422">
        <v>45</v>
      </c>
      <c r="M17" s="422">
        <v>0</v>
      </c>
      <c r="N17" s="422">
        <v>0</v>
      </c>
      <c r="O17" s="421">
        <v>44.70000076293945</v>
      </c>
      <c r="P17" s="422">
        <v>49</v>
      </c>
      <c r="Q17" s="424">
        <v>0</v>
      </c>
      <c r="R17" s="422">
        <v>0</v>
      </c>
      <c r="S17" s="418">
        <v>201</v>
      </c>
      <c r="T17" s="418">
        <v>1</v>
      </c>
      <c r="U17" s="418">
        <v>201</v>
      </c>
    </row>
    <row r="18" spans="1:21" s="229" customFormat="1" ht="12.75">
      <c r="A18" s="418">
        <v>12</v>
      </c>
      <c r="B18" s="419" t="s">
        <v>1437</v>
      </c>
      <c r="C18" s="418">
        <v>1996</v>
      </c>
      <c r="D18" s="420" t="s">
        <v>1418</v>
      </c>
      <c r="E18" s="420">
        <v>196</v>
      </c>
      <c r="F18" s="419" t="s">
        <v>294</v>
      </c>
      <c r="G18" s="421">
        <v>12.5</v>
      </c>
      <c r="H18" s="422">
        <v>60</v>
      </c>
      <c r="I18" s="423" t="s">
        <v>1438</v>
      </c>
      <c r="J18" s="422">
        <v>40</v>
      </c>
      <c r="K18" s="422">
        <v>35</v>
      </c>
      <c r="L18" s="422">
        <v>35</v>
      </c>
      <c r="M18" s="422">
        <v>0</v>
      </c>
      <c r="N18" s="422">
        <v>0</v>
      </c>
      <c r="O18" s="421">
        <v>35.91999816894531</v>
      </c>
      <c r="P18" s="422">
        <v>31</v>
      </c>
      <c r="Q18" s="424">
        <v>0.008136574074074074</v>
      </c>
      <c r="R18" s="422">
        <v>33</v>
      </c>
      <c r="S18" s="418">
        <v>199</v>
      </c>
      <c r="T18" s="418">
        <v>1</v>
      </c>
      <c r="U18" s="418">
        <v>199</v>
      </c>
    </row>
    <row r="19" spans="1:21" s="229" customFormat="1" ht="12.75">
      <c r="A19" s="418">
        <v>13</v>
      </c>
      <c r="B19" s="419" t="s">
        <v>1439</v>
      </c>
      <c r="C19" s="418">
        <v>1995</v>
      </c>
      <c r="D19" s="420" t="s">
        <v>1418</v>
      </c>
      <c r="E19" s="420">
        <v>288</v>
      </c>
      <c r="F19" s="419" t="s">
        <v>308</v>
      </c>
      <c r="G19" s="421">
        <v>13.600000381469727</v>
      </c>
      <c r="H19" s="422">
        <v>38</v>
      </c>
      <c r="I19" s="423" t="s">
        <v>1440</v>
      </c>
      <c r="J19" s="422">
        <v>34</v>
      </c>
      <c r="K19" s="422">
        <v>60</v>
      </c>
      <c r="L19" s="422">
        <v>60</v>
      </c>
      <c r="M19" s="422">
        <v>0</v>
      </c>
      <c r="N19" s="422">
        <v>0</v>
      </c>
      <c r="O19" s="421">
        <v>38.900001525878906</v>
      </c>
      <c r="P19" s="422">
        <v>37</v>
      </c>
      <c r="Q19" s="424">
        <v>0.008368055555555556</v>
      </c>
      <c r="R19" s="422">
        <v>29</v>
      </c>
      <c r="S19" s="418">
        <v>198</v>
      </c>
      <c r="T19" s="418">
        <v>1</v>
      </c>
      <c r="U19" s="418">
        <v>198</v>
      </c>
    </row>
    <row r="20" spans="1:21" s="229" customFormat="1" ht="12.75">
      <c r="A20" s="418">
        <v>14</v>
      </c>
      <c r="B20" s="419" t="s">
        <v>448</v>
      </c>
      <c r="C20" s="418">
        <v>1995</v>
      </c>
      <c r="D20" s="420" t="s">
        <v>1418</v>
      </c>
      <c r="E20" s="420">
        <v>168</v>
      </c>
      <c r="F20" s="419" t="s">
        <v>147</v>
      </c>
      <c r="G20" s="421">
        <v>13.199999809265137</v>
      </c>
      <c r="H20" s="422">
        <v>46</v>
      </c>
      <c r="I20" s="423" t="s">
        <v>1441</v>
      </c>
      <c r="J20" s="422">
        <v>37</v>
      </c>
      <c r="K20" s="422">
        <v>31</v>
      </c>
      <c r="L20" s="422">
        <v>31</v>
      </c>
      <c r="M20" s="422">
        <v>0</v>
      </c>
      <c r="N20" s="422">
        <v>0</v>
      </c>
      <c r="O20" s="421">
        <v>29.579999923706055</v>
      </c>
      <c r="P20" s="422">
        <v>19</v>
      </c>
      <c r="Q20" s="424">
        <v>0.007245370370370371</v>
      </c>
      <c r="R20" s="422">
        <v>58</v>
      </c>
      <c r="S20" s="418">
        <v>191</v>
      </c>
      <c r="T20" s="418">
        <v>1</v>
      </c>
      <c r="U20" s="418">
        <v>191</v>
      </c>
    </row>
    <row r="21" spans="1:21" s="229" customFormat="1" ht="12.75">
      <c r="A21" s="418">
        <v>15</v>
      </c>
      <c r="B21" s="419" t="s">
        <v>1390</v>
      </c>
      <c r="C21" s="418">
        <v>1996</v>
      </c>
      <c r="D21" s="420" t="s">
        <v>1418</v>
      </c>
      <c r="E21" s="420">
        <v>267</v>
      </c>
      <c r="F21" s="419" t="s">
        <v>273</v>
      </c>
      <c r="G21" s="421">
        <v>13.399999618530273</v>
      </c>
      <c r="H21" s="422">
        <v>42</v>
      </c>
      <c r="I21" s="423" t="s">
        <v>1442</v>
      </c>
      <c r="J21" s="422">
        <v>30</v>
      </c>
      <c r="K21" s="422">
        <v>27</v>
      </c>
      <c r="L21" s="422">
        <v>27</v>
      </c>
      <c r="M21" s="422">
        <v>0</v>
      </c>
      <c r="N21" s="422">
        <v>0</v>
      </c>
      <c r="O21" s="421">
        <v>32.599998474121094</v>
      </c>
      <c r="P21" s="422">
        <v>25</v>
      </c>
      <c r="Q21" s="424">
        <v>0.008217592592592592</v>
      </c>
      <c r="R21" s="422">
        <v>32</v>
      </c>
      <c r="S21" s="418">
        <v>156</v>
      </c>
      <c r="T21" s="418">
        <v>1</v>
      </c>
      <c r="U21" s="418">
        <v>156</v>
      </c>
    </row>
    <row r="22" spans="1:21" s="229" customFormat="1" ht="12.75">
      <c r="A22" s="418">
        <v>16</v>
      </c>
      <c r="B22" s="419" t="s">
        <v>1394</v>
      </c>
      <c r="C22" s="418">
        <v>1995</v>
      </c>
      <c r="D22" s="420" t="s">
        <v>1418</v>
      </c>
      <c r="E22" s="420">
        <v>265</v>
      </c>
      <c r="F22" s="419" t="s">
        <v>273</v>
      </c>
      <c r="G22" s="421">
        <v>13.899999618530273</v>
      </c>
      <c r="H22" s="422">
        <v>32</v>
      </c>
      <c r="I22" s="423" t="s">
        <v>1443</v>
      </c>
      <c r="J22" s="422">
        <v>23</v>
      </c>
      <c r="K22" s="422">
        <v>13</v>
      </c>
      <c r="L22" s="422">
        <v>13</v>
      </c>
      <c r="M22" s="422">
        <v>0</v>
      </c>
      <c r="N22" s="422">
        <v>0</v>
      </c>
      <c r="O22" s="421">
        <v>34.25</v>
      </c>
      <c r="P22" s="422">
        <v>28</v>
      </c>
      <c r="Q22" s="424">
        <v>0.00787037037037037</v>
      </c>
      <c r="R22" s="422">
        <v>40</v>
      </c>
      <c r="S22" s="418">
        <v>136</v>
      </c>
      <c r="T22" s="418">
        <v>1</v>
      </c>
      <c r="U22" s="418">
        <v>136</v>
      </c>
    </row>
    <row r="23" spans="1:21" s="229" customFormat="1" ht="12.75">
      <c r="A23" s="418">
        <v>17</v>
      </c>
      <c r="B23" s="419" t="s">
        <v>1355</v>
      </c>
      <c r="C23" s="418">
        <v>1995</v>
      </c>
      <c r="D23" s="420" t="s">
        <v>1418</v>
      </c>
      <c r="E23" s="420">
        <v>270</v>
      </c>
      <c r="F23" s="419" t="s">
        <v>171</v>
      </c>
      <c r="G23" s="421">
        <v>13.300000190734863</v>
      </c>
      <c r="H23" s="422">
        <v>44</v>
      </c>
      <c r="I23" s="423" t="s">
        <v>1444</v>
      </c>
      <c r="J23" s="422">
        <v>43</v>
      </c>
      <c r="K23" s="422">
        <v>1</v>
      </c>
      <c r="L23" s="422">
        <v>1</v>
      </c>
      <c r="M23" s="422">
        <v>0</v>
      </c>
      <c r="N23" s="422">
        <v>0</v>
      </c>
      <c r="O23" s="421">
        <v>37.93000030517578</v>
      </c>
      <c r="P23" s="422">
        <v>35</v>
      </c>
      <c r="Q23" s="424">
        <v>0</v>
      </c>
      <c r="R23" s="422">
        <v>0</v>
      </c>
      <c r="S23" s="418">
        <v>123</v>
      </c>
      <c r="T23" s="418">
        <v>1</v>
      </c>
      <c r="U23" s="418">
        <v>123</v>
      </c>
    </row>
    <row r="24" spans="1:18" s="229" customFormat="1" ht="12.75">
      <c r="A24" s="229" t="s">
        <v>1445</v>
      </c>
      <c r="B24" s="381"/>
      <c r="D24" s="382"/>
      <c r="E24" s="382"/>
      <c r="F24" s="381"/>
      <c r="G24" s="383"/>
      <c r="H24" s="384"/>
      <c r="I24" s="385"/>
      <c r="J24" s="384"/>
      <c r="K24" s="384"/>
      <c r="L24" s="384"/>
      <c r="M24" s="384"/>
      <c r="N24" s="384"/>
      <c r="O24" s="383"/>
      <c r="P24" s="384"/>
      <c r="Q24" s="386"/>
      <c r="R24" s="384"/>
    </row>
    <row r="25" spans="1:21" s="229" customFormat="1" ht="12.75">
      <c r="A25" s="418">
        <v>1</v>
      </c>
      <c r="B25" s="419" t="s">
        <v>238</v>
      </c>
      <c r="C25" s="418">
        <v>1994</v>
      </c>
      <c r="D25" s="420" t="s">
        <v>1418</v>
      </c>
      <c r="E25" s="420">
        <v>187</v>
      </c>
      <c r="F25" s="419" t="s">
        <v>164</v>
      </c>
      <c r="G25" s="421">
        <v>11.699999809265137</v>
      </c>
      <c r="H25" s="422">
        <v>76</v>
      </c>
      <c r="I25" s="423" t="s">
        <v>1446</v>
      </c>
      <c r="J25" s="422">
        <v>46</v>
      </c>
      <c r="K25" s="422">
        <v>80</v>
      </c>
      <c r="L25" s="422">
        <v>80</v>
      </c>
      <c r="M25" s="422">
        <v>0</v>
      </c>
      <c r="N25" s="422">
        <v>0</v>
      </c>
      <c r="O25" s="421">
        <v>38.04999923706055</v>
      </c>
      <c r="P25" s="422">
        <v>36</v>
      </c>
      <c r="Q25" s="424">
        <v>0.0070023148148148145</v>
      </c>
      <c r="R25" s="422">
        <v>65</v>
      </c>
      <c r="S25" s="418">
        <v>303</v>
      </c>
      <c r="T25" s="418">
        <v>1</v>
      </c>
      <c r="U25" s="418">
        <v>303</v>
      </c>
    </row>
    <row r="26" spans="1:21" s="229" customFormat="1" ht="12.75">
      <c r="A26" s="418">
        <v>2</v>
      </c>
      <c r="B26" s="419" t="s">
        <v>1447</v>
      </c>
      <c r="C26" s="418">
        <v>1994</v>
      </c>
      <c r="D26" s="420" t="s">
        <v>1418</v>
      </c>
      <c r="E26" s="420">
        <v>185</v>
      </c>
      <c r="F26" s="419" t="s">
        <v>164</v>
      </c>
      <c r="G26" s="421">
        <v>12.800000190734863</v>
      </c>
      <c r="H26" s="422">
        <v>54</v>
      </c>
      <c r="I26" s="423" t="s">
        <v>1448</v>
      </c>
      <c r="J26" s="422">
        <v>40</v>
      </c>
      <c r="K26" s="422">
        <v>92</v>
      </c>
      <c r="L26" s="422">
        <v>96</v>
      </c>
      <c r="M26" s="422">
        <v>0</v>
      </c>
      <c r="N26" s="422">
        <v>0</v>
      </c>
      <c r="O26" s="421">
        <v>38.45000076293945</v>
      </c>
      <c r="P26" s="422">
        <v>36</v>
      </c>
      <c r="Q26" s="424">
        <v>0.007268518518518519</v>
      </c>
      <c r="R26" s="422">
        <v>57</v>
      </c>
      <c r="S26" s="418">
        <v>283</v>
      </c>
      <c r="T26" s="418">
        <v>1</v>
      </c>
      <c r="U26" s="418">
        <v>283</v>
      </c>
    </row>
    <row r="27" spans="1:21" s="229" customFormat="1" ht="12.75">
      <c r="A27" s="418">
        <v>3</v>
      </c>
      <c r="B27" s="419" t="s">
        <v>1342</v>
      </c>
      <c r="C27" s="418">
        <v>1993</v>
      </c>
      <c r="D27" s="420" t="s">
        <v>1418</v>
      </c>
      <c r="E27" s="420">
        <v>296</v>
      </c>
      <c r="F27" s="419" t="s">
        <v>312</v>
      </c>
      <c r="G27" s="421">
        <v>12.199999809265137</v>
      </c>
      <c r="H27" s="422">
        <v>66</v>
      </c>
      <c r="I27" s="423" t="s">
        <v>1449</v>
      </c>
      <c r="J27" s="422">
        <v>46</v>
      </c>
      <c r="K27" s="422">
        <v>51</v>
      </c>
      <c r="L27" s="422">
        <v>51</v>
      </c>
      <c r="M27" s="422">
        <v>0</v>
      </c>
      <c r="N27" s="422">
        <v>0</v>
      </c>
      <c r="O27" s="421">
        <v>56.099998474121094</v>
      </c>
      <c r="P27" s="422">
        <v>72</v>
      </c>
      <c r="Q27" s="424">
        <v>0.0078009259259259256</v>
      </c>
      <c r="R27" s="422">
        <v>42</v>
      </c>
      <c r="S27" s="418">
        <v>277</v>
      </c>
      <c r="T27" s="418">
        <v>1</v>
      </c>
      <c r="U27" s="418">
        <v>277</v>
      </c>
    </row>
    <row r="28" spans="1:21" s="229" customFormat="1" ht="12.75">
      <c r="A28" s="418">
        <v>4</v>
      </c>
      <c r="B28" s="419" t="s">
        <v>1367</v>
      </c>
      <c r="C28" s="418">
        <v>1994</v>
      </c>
      <c r="D28" s="420" t="s">
        <v>1418</v>
      </c>
      <c r="E28" s="420">
        <v>300</v>
      </c>
      <c r="F28" s="419" t="s">
        <v>312</v>
      </c>
      <c r="G28" s="421">
        <v>12.899999618530273</v>
      </c>
      <c r="H28" s="422">
        <v>52</v>
      </c>
      <c r="I28" s="423" t="s">
        <v>1450</v>
      </c>
      <c r="J28" s="422">
        <v>36</v>
      </c>
      <c r="K28" s="422">
        <v>47</v>
      </c>
      <c r="L28" s="422">
        <v>47</v>
      </c>
      <c r="M28" s="422">
        <v>0</v>
      </c>
      <c r="N28" s="422">
        <v>0</v>
      </c>
      <c r="O28" s="421">
        <v>56.900001525878906</v>
      </c>
      <c r="P28" s="422">
        <v>73</v>
      </c>
      <c r="Q28" s="424">
        <v>0.007592592592592593</v>
      </c>
      <c r="R28" s="422">
        <v>48</v>
      </c>
      <c r="S28" s="418">
        <v>256</v>
      </c>
      <c r="T28" s="418">
        <v>1</v>
      </c>
      <c r="U28" s="418">
        <v>256</v>
      </c>
    </row>
    <row r="29" spans="1:21" s="229" customFormat="1" ht="12.75">
      <c r="A29" s="418">
        <v>5</v>
      </c>
      <c r="B29" s="419" t="s">
        <v>1372</v>
      </c>
      <c r="C29" s="418">
        <v>1994</v>
      </c>
      <c r="D29" s="420" t="s">
        <v>1418</v>
      </c>
      <c r="E29" s="420">
        <v>252</v>
      </c>
      <c r="F29" s="419" t="s">
        <v>302</v>
      </c>
      <c r="G29" s="421">
        <v>11.300000190734863</v>
      </c>
      <c r="H29" s="422">
        <v>88</v>
      </c>
      <c r="I29" s="423" t="s">
        <v>1451</v>
      </c>
      <c r="J29" s="422">
        <v>34</v>
      </c>
      <c r="K29" s="422">
        <v>41</v>
      </c>
      <c r="L29" s="422">
        <v>41</v>
      </c>
      <c r="M29" s="422">
        <v>0</v>
      </c>
      <c r="N29" s="422">
        <v>0</v>
      </c>
      <c r="O29" s="421">
        <v>44.5</v>
      </c>
      <c r="P29" s="422">
        <v>49</v>
      </c>
      <c r="Q29" s="424">
        <v>0.007835648148148149</v>
      </c>
      <c r="R29" s="422">
        <v>41</v>
      </c>
      <c r="S29" s="418">
        <v>253</v>
      </c>
      <c r="T29" s="418">
        <v>1</v>
      </c>
      <c r="U29" s="418">
        <v>253</v>
      </c>
    </row>
    <row r="30" spans="1:21" s="229" customFormat="1" ht="12.75">
      <c r="A30" s="418">
        <v>6</v>
      </c>
      <c r="B30" s="419" t="s">
        <v>1344</v>
      </c>
      <c r="C30" s="418">
        <v>1993</v>
      </c>
      <c r="D30" s="420" t="s">
        <v>1418</v>
      </c>
      <c r="E30" s="420">
        <v>257</v>
      </c>
      <c r="F30" s="419" t="s">
        <v>248</v>
      </c>
      <c r="G30" s="421">
        <v>13.199999809265137</v>
      </c>
      <c r="H30" s="422">
        <v>46</v>
      </c>
      <c r="I30" s="423" t="s">
        <v>1452</v>
      </c>
      <c r="J30" s="422">
        <v>45</v>
      </c>
      <c r="K30" s="422">
        <v>66</v>
      </c>
      <c r="L30" s="422">
        <v>66</v>
      </c>
      <c r="M30" s="422">
        <v>0</v>
      </c>
      <c r="N30" s="422">
        <v>0</v>
      </c>
      <c r="O30" s="421">
        <v>50.29999923706055</v>
      </c>
      <c r="P30" s="422">
        <v>60</v>
      </c>
      <c r="Q30" s="424">
        <v>0.008402777777777778</v>
      </c>
      <c r="R30" s="422">
        <v>29</v>
      </c>
      <c r="S30" s="418">
        <v>246</v>
      </c>
      <c r="T30" s="418">
        <v>1</v>
      </c>
      <c r="U30" s="418">
        <v>246</v>
      </c>
    </row>
    <row r="31" spans="1:21" s="229" customFormat="1" ht="12.75">
      <c r="A31" s="418">
        <v>7</v>
      </c>
      <c r="B31" s="419" t="s">
        <v>1329</v>
      </c>
      <c r="C31" s="418">
        <v>1994</v>
      </c>
      <c r="D31" s="420" t="s">
        <v>1418</v>
      </c>
      <c r="E31" s="420">
        <v>175</v>
      </c>
      <c r="F31" s="419" t="s">
        <v>213</v>
      </c>
      <c r="G31" s="421">
        <v>13</v>
      </c>
      <c r="H31" s="422">
        <v>50</v>
      </c>
      <c r="I31" s="423" t="s">
        <v>1453</v>
      </c>
      <c r="J31" s="422">
        <v>55</v>
      </c>
      <c r="K31" s="422">
        <v>74</v>
      </c>
      <c r="L31" s="422">
        <v>74</v>
      </c>
      <c r="M31" s="422">
        <v>0</v>
      </c>
      <c r="N31" s="422">
        <v>0</v>
      </c>
      <c r="O31" s="421">
        <v>38.27000045776367</v>
      </c>
      <c r="P31" s="422">
        <v>36</v>
      </c>
      <c r="Q31" s="424">
        <v>0.008333333333333333</v>
      </c>
      <c r="R31" s="422">
        <v>30</v>
      </c>
      <c r="S31" s="418">
        <v>245</v>
      </c>
      <c r="T31" s="418">
        <v>1</v>
      </c>
      <c r="U31" s="418">
        <v>245</v>
      </c>
    </row>
    <row r="32" spans="1:21" s="229" customFormat="1" ht="12.75">
      <c r="A32" s="418">
        <v>8</v>
      </c>
      <c r="B32" s="419" t="s">
        <v>1454</v>
      </c>
      <c r="C32" s="418">
        <v>1993</v>
      </c>
      <c r="D32" s="420" t="s">
        <v>1418</v>
      </c>
      <c r="E32" s="420">
        <v>244</v>
      </c>
      <c r="F32" s="419" t="s">
        <v>302</v>
      </c>
      <c r="G32" s="421">
        <v>12.5</v>
      </c>
      <c r="H32" s="422">
        <v>60</v>
      </c>
      <c r="I32" s="423" t="s">
        <v>1455</v>
      </c>
      <c r="J32" s="422">
        <v>41</v>
      </c>
      <c r="K32" s="422">
        <v>63</v>
      </c>
      <c r="L32" s="422">
        <v>63</v>
      </c>
      <c r="M32" s="422">
        <v>0</v>
      </c>
      <c r="N32" s="422">
        <v>0</v>
      </c>
      <c r="O32" s="421">
        <v>34.79999923706055</v>
      </c>
      <c r="P32" s="422">
        <v>29</v>
      </c>
      <c r="Q32" s="424">
        <v>0.007638888888888889</v>
      </c>
      <c r="R32" s="422">
        <v>46</v>
      </c>
      <c r="S32" s="418">
        <v>239</v>
      </c>
      <c r="T32" s="418">
        <v>1</v>
      </c>
      <c r="U32" s="418">
        <v>239</v>
      </c>
    </row>
    <row r="33" spans="1:21" s="229" customFormat="1" ht="12.75">
      <c r="A33" s="418">
        <v>9</v>
      </c>
      <c r="B33" s="419" t="s">
        <v>537</v>
      </c>
      <c r="C33" s="418">
        <v>1994</v>
      </c>
      <c r="D33" s="420" t="s">
        <v>1418</v>
      </c>
      <c r="E33" s="420">
        <v>274</v>
      </c>
      <c r="F33" s="419" t="s">
        <v>210</v>
      </c>
      <c r="G33" s="421">
        <v>11.800000190734863</v>
      </c>
      <c r="H33" s="422">
        <v>74</v>
      </c>
      <c r="I33" s="423" t="s">
        <v>1456</v>
      </c>
      <c r="J33" s="422">
        <v>25</v>
      </c>
      <c r="K33" s="422">
        <v>30</v>
      </c>
      <c r="L33" s="422">
        <v>30</v>
      </c>
      <c r="M33" s="422">
        <v>0</v>
      </c>
      <c r="N33" s="422">
        <v>0</v>
      </c>
      <c r="O33" s="421">
        <v>47.20000076293945</v>
      </c>
      <c r="P33" s="422">
        <v>54</v>
      </c>
      <c r="Q33" s="424">
        <v>0.007974537037037037</v>
      </c>
      <c r="R33" s="422">
        <v>37</v>
      </c>
      <c r="S33" s="418">
        <v>220</v>
      </c>
      <c r="T33" s="418">
        <v>1</v>
      </c>
      <c r="U33" s="418">
        <v>220</v>
      </c>
    </row>
    <row r="34" spans="1:21" s="229" customFormat="1" ht="12.75">
      <c r="A34" s="418">
        <v>10</v>
      </c>
      <c r="B34" s="419" t="s">
        <v>1457</v>
      </c>
      <c r="C34" s="418">
        <v>1992</v>
      </c>
      <c r="D34" s="420" t="s">
        <v>1418</v>
      </c>
      <c r="E34" s="420">
        <v>280</v>
      </c>
      <c r="F34" s="419" t="s">
        <v>210</v>
      </c>
      <c r="G34" s="421">
        <v>12.100000381469727</v>
      </c>
      <c r="H34" s="422">
        <v>68</v>
      </c>
      <c r="I34" s="423" t="s">
        <v>1458</v>
      </c>
      <c r="J34" s="422">
        <v>20</v>
      </c>
      <c r="K34" s="422">
        <v>19</v>
      </c>
      <c r="L34" s="422">
        <v>19</v>
      </c>
      <c r="M34" s="422">
        <v>0</v>
      </c>
      <c r="N34" s="422">
        <v>0</v>
      </c>
      <c r="O34" s="421">
        <v>47.900001525878906</v>
      </c>
      <c r="P34" s="422">
        <v>55</v>
      </c>
      <c r="Q34" s="424">
        <v>0.007662037037037037</v>
      </c>
      <c r="R34" s="422">
        <v>46</v>
      </c>
      <c r="S34" s="418">
        <v>208</v>
      </c>
      <c r="T34" s="418">
        <v>1</v>
      </c>
      <c r="U34" s="418">
        <v>208</v>
      </c>
    </row>
    <row r="35" spans="1:21" s="229" customFormat="1" ht="12.75">
      <c r="A35" s="418">
        <v>11</v>
      </c>
      <c r="B35" s="419" t="s">
        <v>1459</v>
      </c>
      <c r="C35" s="418">
        <v>1993</v>
      </c>
      <c r="D35" s="420" t="s">
        <v>1418</v>
      </c>
      <c r="E35" s="420">
        <v>149</v>
      </c>
      <c r="F35" s="419" t="s">
        <v>177</v>
      </c>
      <c r="G35" s="421">
        <v>12.5</v>
      </c>
      <c r="H35" s="422">
        <v>60</v>
      </c>
      <c r="I35" s="423" t="s">
        <v>1460</v>
      </c>
      <c r="J35" s="422">
        <v>31</v>
      </c>
      <c r="K35" s="422">
        <v>54</v>
      </c>
      <c r="L35" s="422">
        <v>54</v>
      </c>
      <c r="M35" s="422">
        <v>0</v>
      </c>
      <c r="N35" s="422">
        <v>0</v>
      </c>
      <c r="O35" s="421">
        <v>37.70000076293945</v>
      </c>
      <c r="P35" s="422">
        <v>35</v>
      </c>
      <c r="Q35" s="424">
        <v>0.008645833333333333</v>
      </c>
      <c r="R35" s="422">
        <v>26</v>
      </c>
      <c r="S35" s="418">
        <v>206</v>
      </c>
      <c r="T35" s="418">
        <v>1</v>
      </c>
      <c r="U35" s="418">
        <v>206</v>
      </c>
    </row>
    <row r="36" spans="1:21" s="229" customFormat="1" ht="12.75">
      <c r="A36" s="418">
        <v>12</v>
      </c>
      <c r="B36" s="419" t="s">
        <v>1461</v>
      </c>
      <c r="C36" s="418">
        <v>1992</v>
      </c>
      <c r="D36" s="420" t="s">
        <v>1418</v>
      </c>
      <c r="E36" s="420">
        <v>205</v>
      </c>
      <c r="F36" s="419" t="s">
        <v>294</v>
      </c>
      <c r="G36" s="421">
        <v>12.800000190734863</v>
      </c>
      <c r="H36" s="422">
        <v>54</v>
      </c>
      <c r="I36" s="423" t="s">
        <v>1462</v>
      </c>
      <c r="J36" s="422">
        <v>27</v>
      </c>
      <c r="K36" s="422">
        <v>54</v>
      </c>
      <c r="L36" s="422">
        <v>54</v>
      </c>
      <c r="M36" s="422">
        <v>0</v>
      </c>
      <c r="N36" s="422">
        <v>0</v>
      </c>
      <c r="O36" s="421">
        <v>36.150001525878906</v>
      </c>
      <c r="P36" s="422">
        <v>32</v>
      </c>
      <c r="Q36" s="424">
        <v>0.00832175925925926</v>
      </c>
      <c r="R36" s="422">
        <v>30</v>
      </c>
      <c r="S36" s="418">
        <v>197</v>
      </c>
      <c r="T36" s="418">
        <v>1</v>
      </c>
      <c r="U36" s="418">
        <v>197</v>
      </c>
    </row>
    <row r="37" spans="1:21" s="229" customFormat="1" ht="12.75">
      <c r="A37" s="418">
        <v>13</v>
      </c>
      <c r="B37" s="419" t="s">
        <v>1463</v>
      </c>
      <c r="C37" s="418">
        <v>1993</v>
      </c>
      <c r="D37" s="420" t="s">
        <v>1418</v>
      </c>
      <c r="E37" s="420">
        <v>292</v>
      </c>
      <c r="F37" s="419" t="s">
        <v>308</v>
      </c>
      <c r="G37" s="421">
        <v>12.600000381469727</v>
      </c>
      <c r="H37" s="422">
        <v>58</v>
      </c>
      <c r="I37" s="423" t="s">
        <v>1464</v>
      </c>
      <c r="J37" s="422">
        <v>28</v>
      </c>
      <c r="K37" s="422">
        <v>3</v>
      </c>
      <c r="L37" s="422">
        <v>3</v>
      </c>
      <c r="M37" s="422">
        <v>0</v>
      </c>
      <c r="N37" s="422">
        <v>0</v>
      </c>
      <c r="O37" s="421">
        <v>44.529998779296875</v>
      </c>
      <c r="P37" s="422">
        <v>49</v>
      </c>
      <c r="Q37" s="424">
        <v>0.007627314814814815</v>
      </c>
      <c r="R37" s="422">
        <v>47</v>
      </c>
      <c r="S37" s="418">
        <v>185</v>
      </c>
      <c r="T37" s="418">
        <v>1</v>
      </c>
      <c r="U37" s="418">
        <v>185</v>
      </c>
    </row>
    <row r="38" spans="1:21" s="229" customFormat="1" ht="12.75">
      <c r="A38" s="418">
        <v>14</v>
      </c>
      <c r="B38" s="419" t="s">
        <v>466</v>
      </c>
      <c r="C38" s="418">
        <v>1994</v>
      </c>
      <c r="D38" s="420" t="s">
        <v>1418</v>
      </c>
      <c r="E38" s="420">
        <v>289</v>
      </c>
      <c r="F38" s="419" t="s">
        <v>308</v>
      </c>
      <c r="G38" s="421">
        <v>13.600000381469727</v>
      </c>
      <c r="H38" s="422">
        <v>38</v>
      </c>
      <c r="I38" s="423" t="s">
        <v>1465</v>
      </c>
      <c r="J38" s="422">
        <v>22</v>
      </c>
      <c r="K38" s="422">
        <v>32</v>
      </c>
      <c r="L38" s="422">
        <v>32</v>
      </c>
      <c r="M38" s="422">
        <v>0</v>
      </c>
      <c r="N38" s="422">
        <v>0</v>
      </c>
      <c r="O38" s="421">
        <v>41.93000030517578</v>
      </c>
      <c r="P38" s="422">
        <v>43</v>
      </c>
      <c r="Q38" s="424">
        <v>0.007592592592592593</v>
      </c>
      <c r="R38" s="422">
        <v>48</v>
      </c>
      <c r="S38" s="418">
        <v>183</v>
      </c>
      <c r="T38" s="418">
        <v>1</v>
      </c>
      <c r="U38" s="418">
        <v>183</v>
      </c>
    </row>
    <row r="39" spans="1:21" s="229" customFormat="1" ht="12.75">
      <c r="A39" s="418">
        <v>15</v>
      </c>
      <c r="B39" s="419" t="s">
        <v>209</v>
      </c>
      <c r="C39" s="418">
        <v>1994</v>
      </c>
      <c r="D39" s="420" t="s">
        <v>1418</v>
      </c>
      <c r="E39" s="420">
        <v>279</v>
      </c>
      <c r="F39" s="419" t="s">
        <v>210</v>
      </c>
      <c r="G39" s="421">
        <v>12.899999618530273</v>
      </c>
      <c r="H39" s="422">
        <v>52</v>
      </c>
      <c r="I39" s="423" t="s">
        <v>1466</v>
      </c>
      <c r="J39" s="422">
        <v>21</v>
      </c>
      <c r="K39" s="422">
        <v>24</v>
      </c>
      <c r="L39" s="422">
        <v>24</v>
      </c>
      <c r="M39" s="422">
        <v>0</v>
      </c>
      <c r="N39" s="422">
        <v>0</v>
      </c>
      <c r="O39" s="421">
        <v>27.5</v>
      </c>
      <c r="P39" s="422">
        <v>15</v>
      </c>
      <c r="Q39" s="424">
        <v>0.0071643518518518514</v>
      </c>
      <c r="R39" s="422">
        <v>60</v>
      </c>
      <c r="S39" s="418">
        <v>172</v>
      </c>
      <c r="T39" s="418">
        <v>1</v>
      </c>
      <c r="U39" s="418">
        <v>172</v>
      </c>
    </row>
    <row r="40" spans="1:21" s="229" customFormat="1" ht="12.75">
      <c r="A40" s="418">
        <v>16</v>
      </c>
      <c r="B40" s="419" t="s">
        <v>1102</v>
      </c>
      <c r="C40" s="418">
        <v>1992</v>
      </c>
      <c r="D40" s="420" t="s">
        <v>1418</v>
      </c>
      <c r="E40" s="420">
        <v>286</v>
      </c>
      <c r="F40" s="419" t="s">
        <v>316</v>
      </c>
      <c r="G40" s="421">
        <v>13.300000190734863</v>
      </c>
      <c r="H40" s="422">
        <v>44</v>
      </c>
      <c r="I40" s="423" t="s">
        <v>1467</v>
      </c>
      <c r="J40" s="422">
        <v>12</v>
      </c>
      <c r="K40" s="422">
        <v>32</v>
      </c>
      <c r="L40" s="422">
        <v>32</v>
      </c>
      <c r="M40" s="422">
        <v>0</v>
      </c>
      <c r="N40" s="422">
        <v>0</v>
      </c>
      <c r="O40" s="421">
        <v>30.559999465942383</v>
      </c>
      <c r="P40" s="422">
        <v>21</v>
      </c>
      <c r="Q40" s="424">
        <v>0.007094907407407407</v>
      </c>
      <c r="R40" s="422">
        <v>62</v>
      </c>
      <c r="S40" s="418">
        <v>171</v>
      </c>
      <c r="T40" s="418">
        <v>1</v>
      </c>
      <c r="U40" s="418">
        <v>171</v>
      </c>
    </row>
    <row r="41" spans="1:21" s="229" customFormat="1" ht="12.75">
      <c r="A41" s="418">
        <v>17</v>
      </c>
      <c r="B41" s="419" t="s">
        <v>526</v>
      </c>
      <c r="C41" s="418">
        <v>1993</v>
      </c>
      <c r="D41" s="420" t="s">
        <v>1418</v>
      </c>
      <c r="E41" s="420">
        <v>249</v>
      </c>
      <c r="F41" s="419" t="s">
        <v>302</v>
      </c>
      <c r="G41" s="421">
        <v>12.699999809265137</v>
      </c>
      <c r="H41" s="422">
        <v>56</v>
      </c>
      <c r="I41" s="423" t="s">
        <v>1468</v>
      </c>
      <c r="J41" s="422">
        <v>27</v>
      </c>
      <c r="K41" s="422">
        <v>22</v>
      </c>
      <c r="L41" s="422">
        <v>22</v>
      </c>
      <c r="M41" s="422">
        <v>0</v>
      </c>
      <c r="N41" s="422">
        <v>0</v>
      </c>
      <c r="O41" s="421">
        <v>33.79999923706055</v>
      </c>
      <c r="P41" s="422">
        <v>27</v>
      </c>
      <c r="Q41" s="424">
        <v>0.008067129629629629</v>
      </c>
      <c r="R41" s="422">
        <v>34</v>
      </c>
      <c r="S41" s="418">
        <v>166</v>
      </c>
      <c r="T41" s="418">
        <v>1</v>
      </c>
      <c r="U41" s="418">
        <v>166</v>
      </c>
    </row>
    <row r="42" spans="1:21" s="229" customFormat="1" ht="12.75">
      <c r="A42" s="418">
        <v>18</v>
      </c>
      <c r="B42" s="419" t="s">
        <v>1469</v>
      </c>
      <c r="C42" s="418">
        <v>1993</v>
      </c>
      <c r="D42" s="420" t="s">
        <v>1418</v>
      </c>
      <c r="E42" s="420">
        <v>272</v>
      </c>
      <c r="F42" s="419" t="s">
        <v>171</v>
      </c>
      <c r="G42" s="421">
        <v>13.600000381469727</v>
      </c>
      <c r="H42" s="422">
        <v>38</v>
      </c>
      <c r="I42" s="423" t="s">
        <v>1470</v>
      </c>
      <c r="J42" s="422">
        <v>37</v>
      </c>
      <c r="K42" s="422">
        <v>4</v>
      </c>
      <c r="L42" s="422">
        <v>4</v>
      </c>
      <c r="M42" s="422">
        <v>0</v>
      </c>
      <c r="N42" s="422">
        <v>0</v>
      </c>
      <c r="O42" s="421">
        <v>37.41999816894531</v>
      </c>
      <c r="P42" s="422">
        <v>34</v>
      </c>
      <c r="Q42" s="424">
        <v>0.008171296296296296</v>
      </c>
      <c r="R42" s="422">
        <v>32</v>
      </c>
      <c r="S42" s="418">
        <v>145</v>
      </c>
      <c r="T42" s="418">
        <v>1</v>
      </c>
      <c r="U42" s="418">
        <v>145</v>
      </c>
    </row>
    <row r="43" spans="1:18" s="229" customFormat="1" ht="12.75">
      <c r="A43" s="229" t="s">
        <v>1471</v>
      </c>
      <c r="B43" s="381"/>
      <c r="D43" s="382"/>
      <c r="E43" s="382"/>
      <c r="F43" s="381"/>
      <c r="G43" s="383"/>
      <c r="H43" s="384"/>
      <c r="I43" s="385"/>
      <c r="J43" s="384"/>
      <c r="K43" s="384"/>
      <c r="L43" s="384"/>
      <c r="M43" s="384"/>
      <c r="N43" s="384"/>
      <c r="O43" s="383"/>
      <c r="P43" s="384"/>
      <c r="Q43" s="386"/>
      <c r="R43" s="384"/>
    </row>
    <row r="44" spans="1:21" s="229" customFormat="1" ht="12.75">
      <c r="A44" s="418">
        <v>1</v>
      </c>
      <c r="B44" s="419" t="s">
        <v>1317</v>
      </c>
      <c r="C44" s="418">
        <v>1981</v>
      </c>
      <c r="D44" s="420" t="s">
        <v>1418</v>
      </c>
      <c r="E44" s="420">
        <v>145</v>
      </c>
      <c r="F44" s="419" t="s">
        <v>177</v>
      </c>
      <c r="G44" s="421">
        <v>12.199999809265137</v>
      </c>
      <c r="H44" s="422">
        <v>66</v>
      </c>
      <c r="I44" s="423" t="s">
        <v>1472</v>
      </c>
      <c r="J44" s="422">
        <v>68</v>
      </c>
      <c r="K44" s="422">
        <v>85</v>
      </c>
      <c r="L44" s="422">
        <v>85</v>
      </c>
      <c r="M44" s="422">
        <v>0</v>
      </c>
      <c r="N44" s="422">
        <v>0</v>
      </c>
      <c r="O44" s="421">
        <v>56.79999923706055</v>
      </c>
      <c r="P44" s="422">
        <v>73</v>
      </c>
      <c r="Q44" s="424">
        <v>0.007233796296296296</v>
      </c>
      <c r="R44" s="422">
        <v>58</v>
      </c>
      <c r="S44" s="418">
        <v>350</v>
      </c>
      <c r="T44" s="418">
        <v>1</v>
      </c>
      <c r="U44" s="418">
        <v>350</v>
      </c>
    </row>
    <row r="45" spans="1:21" s="229" customFormat="1" ht="12.75">
      <c r="A45" s="418">
        <v>2</v>
      </c>
      <c r="B45" s="419" t="s">
        <v>54</v>
      </c>
      <c r="C45" s="418">
        <v>1982</v>
      </c>
      <c r="D45" s="420" t="s">
        <v>1418</v>
      </c>
      <c r="E45" s="420">
        <v>159</v>
      </c>
      <c r="F45" s="419" t="s">
        <v>268</v>
      </c>
      <c r="G45" s="421">
        <v>12</v>
      </c>
      <c r="H45" s="422">
        <v>70</v>
      </c>
      <c r="I45" s="423" t="s">
        <v>1473</v>
      </c>
      <c r="J45" s="422">
        <v>51</v>
      </c>
      <c r="K45" s="422">
        <v>85</v>
      </c>
      <c r="L45" s="422">
        <v>85</v>
      </c>
      <c r="M45" s="422">
        <v>0</v>
      </c>
      <c r="N45" s="422">
        <v>0</v>
      </c>
      <c r="O45" s="421">
        <v>57.04999923706055</v>
      </c>
      <c r="P45" s="422">
        <v>74</v>
      </c>
      <c r="Q45" s="424">
        <v>0.007060185185185185</v>
      </c>
      <c r="R45" s="422">
        <v>63</v>
      </c>
      <c r="S45" s="418">
        <v>343</v>
      </c>
      <c r="T45" s="418">
        <v>1</v>
      </c>
      <c r="U45" s="418">
        <v>343</v>
      </c>
    </row>
    <row r="46" spans="1:21" s="229" customFormat="1" ht="12.75">
      <c r="A46" s="418">
        <v>3</v>
      </c>
      <c r="B46" s="419" t="s">
        <v>51</v>
      </c>
      <c r="C46" s="418">
        <v>1990</v>
      </c>
      <c r="D46" s="420" t="s">
        <v>1418</v>
      </c>
      <c r="E46" s="420">
        <v>184</v>
      </c>
      <c r="F46" s="419" t="s">
        <v>164</v>
      </c>
      <c r="G46" s="421">
        <v>12.5</v>
      </c>
      <c r="H46" s="422">
        <v>60</v>
      </c>
      <c r="I46" s="423" t="s">
        <v>1474</v>
      </c>
      <c r="J46" s="422">
        <v>75</v>
      </c>
      <c r="K46" s="422">
        <v>84</v>
      </c>
      <c r="L46" s="422">
        <v>84</v>
      </c>
      <c r="M46" s="422">
        <v>0</v>
      </c>
      <c r="N46" s="422">
        <v>0</v>
      </c>
      <c r="O46" s="421">
        <v>45.650001525878906</v>
      </c>
      <c r="P46" s="422">
        <v>51</v>
      </c>
      <c r="Q46" s="424">
        <v>0.007094907407407407</v>
      </c>
      <c r="R46" s="422">
        <v>62</v>
      </c>
      <c r="S46" s="418">
        <v>332</v>
      </c>
      <c r="T46" s="418">
        <v>1</v>
      </c>
      <c r="U46" s="418">
        <v>332</v>
      </c>
    </row>
    <row r="47" spans="1:21" s="229" customFormat="1" ht="12.75">
      <c r="A47" s="418">
        <v>4</v>
      </c>
      <c r="B47" s="419" t="s">
        <v>1327</v>
      </c>
      <c r="C47" s="418">
        <v>1990</v>
      </c>
      <c r="D47" s="420" t="s">
        <v>1418</v>
      </c>
      <c r="E47" s="420">
        <v>214</v>
      </c>
      <c r="F47" s="419" t="s">
        <v>191</v>
      </c>
      <c r="G47" s="421">
        <v>11.699999809265137</v>
      </c>
      <c r="H47" s="422">
        <v>76</v>
      </c>
      <c r="I47" s="423" t="s">
        <v>1475</v>
      </c>
      <c r="J47" s="422">
        <v>56</v>
      </c>
      <c r="K47" s="422">
        <v>60</v>
      </c>
      <c r="L47" s="422">
        <v>60</v>
      </c>
      <c r="M47" s="422">
        <v>0</v>
      </c>
      <c r="N47" s="422">
        <v>0</v>
      </c>
      <c r="O47" s="421">
        <v>50</v>
      </c>
      <c r="P47" s="422">
        <v>60</v>
      </c>
      <c r="Q47" s="424">
        <v>0.006851851851851852</v>
      </c>
      <c r="R47" s="422">
        <v>69</v>
      </c>
      <c r="S47" s="418">
        <v>321</v>
      </c>
      <c r="T47" s="418">
        <v>1</v>
      </c>
      <c r="U47" s="418">
        <v>321</v>
      </c>
    </row>
    <row r="48" spans="1:21" s="229" customFormat="1" ht="12.75">
      <c r="A48" s="418">
        <v>5</v>
      </c>
      <c r="B48" s="419" t="s">
        <v>1126</v>
      </c>
      <c r="C48" s="418">
        <v>1981</v>
      </c>
      <c r="D48" s="420" t="s">
        <v>1418</v>
      </c>
      <c r="E48" s="420">
        <v>147</v>
      </c>
      <c r="F48" s="419" t="s">
        <v>177</v>
      </c>
      <c r="G48" s="421">
        <v>12.600000381469727</v>
      </c>
      <c r="H48" s="422">
        <v>58</v>
      </c>
      <c r="I48" s="423" t="s">
        <v>1476</v>
      </c>
      <c r="J48" s="422">
        <v>52</v>
      </c>
      <c r="K48" s="422">
        <v>77</v>
      </c>
      <c r="L48" s="422">
        <v>77</v>
      </c>
      <c r="M48" s="422">
        <v>0</v>
      </c>
      <c r="N48" s="422">
        <v>0</v>
      </c>
      <c r="O48" s="421">
        <v>44.849998474121094</v>
      </c>
      <c r="P48" s="422">
        <v>49</v>
      </c>
      <c r="Q48" s="424">
        <v>0.006701388888888889</v>
      </c>
      <c r="R48" s="422">
        <v>73</v>
      </c>
      <c r="S48" s="418">
        <v>309</v>
      </c>
      <c r="T48" s="418">
        <v>1</v>
      </c>
      <c r="U48" s="418">
        <v>309</v>
      </c>
    </row>
    <row r="49" spans="1:21" s="229" customFormat="1" ht="12.75">
      <c r="A49" s="418">
        <v>6</v>
      </c>
      <c r="B49" s="419" t="s">
        <v>1477</v>
      </c>
      <c r="C49" s="418">
        <v>1990</v>
      </c>
      <c r="D49" s="420" t="s">
        <v>1418</v>
      </c>
      <c r="E49" s="420">
        <v>177</v>
      </c>
      <c r="F49" s="419" t="s">
        <v>213</v>
      </c>
      <c r="G49" s="421">
        <v>12</v>
      </c>
      <c r="H49" s="422">
        <v>70</v>
      </c>
      <c r="I49" s="423" t="s">
        <v>1478</v>
      </c>
      <c r="J49" s="422">
        <v>47</v>
      </c>
      <c r="K49" s="422">
        <v>86</v>
      </c>
      <c r="L49" s="422">
        <v>86</v>
      </c>
      <c r="M49" s="422">
        <v>0</v>
      </c>
      <c r="N49" s="422">
        <v>0</v>
      </c>
      <c r="O49" s="421">
        <v>39.2599983215332</v>
      </c>
      <c r="P49" s="422">
        <v>38</v>
      </c>
      <c r="Q49" s="424">
        <v>0.007210648148148148</v>
      </c>
      <c r="R49" s="422">
        <v>59</v>
      </c>
      <c r="S49" s="418">
        <v>300</v>
      </c>
      <c r="T49" s="418">
        <v>1</v>
      </c>
      <c r="U49" s="418">
        <v>300</v>
      </c>
    </row>
    <row r="50" spans="1:21" s="229" customFormat="1" ht="12.75">
      <c r="A50" s="418">
        <v>7</v>
      </c>
      <c r="B50" s="419" t="s">
        <v>417</v>
      </c>
      <c r="C50" s="418">
        <v>1985</v>
      </c>
      <c r="D50" s="420" t="s">
        <v>1418</v>
      </c>
      <c r="E50" s="420">
        <v>134</v>
      </c>
      <c r="F50" s="419" t="s">
        <v>160</v>
      </c>
      <c r="G50" s="421">
        <v>12</v>
      </c>
      <c r="H50" s="422">
        <v>70</v>
      </c>
      <c r="I50" s="423" t="s">
        <v>1479</v>
      </c>
      <c r="J50" s="422">
        <v>39</v>
      </c>
      <c r="K50" s="422">
        <v>72</v>
      </c>
      <c r="L50" s="422">
        <v>72</v>
      </c>
      <c r="M50" s="422">
        <v>0</v>
      </c>
      <c r="N50" s="422">
        <v>0</v>
      </c>
      <c r="O50" s="421">
        <v>40.439998626708984</v>
      </c>
      <c r="P50" s="422">
        <v>40</v>
      </c>
      <c r="Q50" s="424">
        <v>0.007083333333333333</v>
      </c>
      <c r="R50" s="422">
        <v>62</v>
      </c>
      <c r="S50" s="418">
        <v>283</v>
      </c>
      <c r="T50" s="418">
        <v>1</v>
      </c>
      <c r="U50" s="418">
        <v>283</v>
      </c>
    </row>
    <row r="51" spans="1:21" s="229" customFormat="1" ht="12.75">
      <c r="A51" s="418">
        <v>8</v>
      </c>
      <c r="B51" s="419" t="s">
        <v>939</v>
      </c>
      <c r="C51" s="418">
        <v>1978</v>
      </c>
      <c r="D51" s="420" t="s">
        <v>1418</v>
      </c>
      <c r="E51" s="420">
        <v>259</v>
      </c>
      <c r="F51" s="419" t="s">
        <v>248</v>
      </c>
      <c r="G51" s="421">
        <v>13.199999809265137</v>
      </c>
      <c r="H51" s="422">
        <v>46</v>
      </c>
      <c r="I51" s="423" t="s">
        <v>1480</v>
      </c>
      <c r="J51" s="422">
        <v>47</v>
      </c>
      <c r="K51" s="422">
        <v>47</v>
      </c>
      <c r="L51" s="422">
        <v>47</v>
      </c>
      <c r="M51" s="422">
        <v>0</v>
      </c>
      <c r="N51" s="422">
        <v>0</v>
      </c>
      <c r="O51" s="421">
        <v>55.54999923706055</v>
      </c>
      <c r="P51" s="422">
        <v>71</v>
      </c>
      <c r="Q51" s="424">
        <v>0.0069791666666666665</v>
      </c>
      <c r="R51" s="422">
        <v>65</v>
      </c>
      <c r="S51" s="418">
        <v>276</v>
      </c>
      <c r="T51" s="418">
        <v>1</v>
      </c>
      <c r="U51" s="418">
        <v>276</v>
      </c>
    </row>
    <row r="52" spans="1:21" s="229" customFormat="1" ht="12.75">
      <c r="A52" s="418">
        <v>9</v>
      </c>
      <c r="B52" s="419" t="s">
        <v>1374</v>
      </c>
      <c r="C52" s="418">
        <v>1983</v>
      </c>
      <c r="D52" s="420" t="s">
        <v>1418</v>
      </c>
      <c r="E52" s="420">
        <v>199</v>
      </c>
      <c r="F52" s="419" t="s">
        <v>294</v>
      </c>
      <c r="G52" s="421">
        <v>11.800000190734863</v>
      </c>
      <c r="H52" s="422">
        <v>74</v>
      </c>
      <c r="I52" s="423" t="s">
        <v>1481</v>
      </c>
      <c r="J52" s="422">
        <v>33</v>
      </c>
      <c r="K52" s="422">
        <v>77</v>
      </c>
      <c r="L52" s="422">
        <v>77</v>
      </c>
      <c r="M52" s="422">
        <v>0</v>
      </c>
      <c r="N52" s="422">
        <v>0</v>
      </c>
      <c r="O52" s="421">
        <v>49.95000076293945</v>
      </c>
      <c r="P52" s="422">
        <v>59</v>
      </c>
      <c r="Q52" s="424">
        <v>0.008888888888888889</v>
      </c>
      <c r="R52" s="422">
        <v>24</v>
      </c>
      <c r="S52" s="418">
        <v>267</v>
      </c>
      <c r="T52" s="418">
        <v>1</v>
      </c>
      <c r="U52" s="418">
        <v>267</v>
      </c>
    </row>
    <row r="53" spans="1:21" s="229" customFormat="1" ht="12.75">
      <c r="A53" s="418">
        <v>10</v>
      </c>
      <c r="B53" s="419" t="s">
        <v>1319</v>
      </c>
      <c r="C53" s="418">
        <v>1990</v>
      </c>
      <c r="D53" s="420" t="s">
        <v>1418</v>
      </c>
      <c r="E53" s="420">
        <v>188</v>
      </c>
      <c r="F53" s="419" t="s">
        <v>221</v>
      </c>
      <c r="G53" s="421">
        <v>11.899999618530273</v>
      </c>
      <c r="H53" s="422">
        <v>72</v>
      </c>
      <c r="I53" s="423" t="s">
        <v>1482</v>
      </c>
      <c r="J53" s="422">
        <v>59</v>
      </c>
      <c r="K53" s="422">
        <v>16</v>
      </c>
      <c r="L53" s="422">
        <v>16</v>
      </c>
      <c r="M53" s="422">
        <v>0</v>
      </c>
      <c r="N53" s="422">
        <v>0</v>
      </c>
      <c r="O53" s="421">
        <v>63.43000030517578</v>
      </c>
      <c r="P53" s="422">
        <v>86</v>
      </c>
      <c r="Q53" s="424">
        <v>0.008125</v>
      </c>
      <c r="R53" s="422">
        <v>33</v>
      </c>
      <c r="S53" s="418">
        <v>266</v>
      </c>
      <c r="T53" s="418">
        <v>1</v>
      </c>
      <c r="U53" s="418">
        <v>266</v>
      </c>
    </row>
    <row r="54" spans="1:21" s="229" customFormat="1" ht="12.75">
      <c r="A54" s="418">
        <v>11</v>
      </c>
      <c r="B54" s="419" t="s">
        <v>1483</v>
      </c>
      <c r="C54" s="418">
        <v>1985</v>
      </c>
      <c r="D54" s="420" t="s">
        <v>1418</v>
      </c>
      <c r="E54" s="420">
        <v>135</v>
      </c>
      <c r="F54" s="419" t="s">
        <v>160</v>
      </c>
      <c r="G54" s="421">
        <v>13.600000381469727</v>
      </c>
      <c r="H54" s="422">
        <v>38</v>
      </c>
      <c r="I54" s="423" t="s">
        <v>1484</v>
      </c>
      <c r="J54" s="422">
        <v>53</v>
      </c>
      <c r="K54" s="422">
        <v>84</v>
      </c>
      <c r="L54" s="422">
        <v>84</v>
      </c>
      <c r="M54" s="422">
        <v>0</v>
      </c>
      <c r="N54" s="422">
        <v>0</v>
      </c>
      <c r="O54" s="421">
        <v>41.5</v>
      </c>
      <c r="P54" s="422">
        <v>43</v>
      </c>
      <c r="Q54" s="424">
        <v>0.007638888888888889</v>
      </c>
      <c r="R54" s="422">
        <v>46</v>
      </c>
      <c r="S54" s="418">
        <v>264</v>
      </c>
      <c r="T54" s="418">
        <v>1</v>
      </c>
      <c r="U54" s="418">
        <v>264</v>
      </c>
    </row>
    <row r="55" spans="1:21" s="229" customFormat="1" ht="12.75">
      <c r="A55" s="418">
        <v>12</v>
      </c>
      <c r="B55" s="419" t="s">
        <v>1485</v>
      </c>
      <c r="C55" s="418">
        <v>1987</v>
      </c>
      <c r="D55" s="420" t="s">
        <v>1418</v>
      </c>
      <c r="E55" s="420">
        <v>169</v>
      </c>
      <c r="F55" s="419" t="s">
        <v>147</v>
      </c>
      <c r="G55" s="421">
        <v>13.100000381469727</v>
      </c>
      <c r="H55" s="422">
        <v>48</v>
      </c>
      <c r="I55" s="423" t="s">
        <v>1486</v>
      </c>
      <c r="J55" s="422">
        <v>44</v>
      </c>
      <c r="K55" s="422">
        <v>38</v>
      </c>
      <c r="L55" s="422">
        <v>38</v>
      </c>
      <c r="M55" s="422">
        <v>0</v>
      </c>
      <c r="N55" s="422">
        <v>0</v>
      </c>
      <c r="O55" s="421">
        <v>50</v>
      </c>
      <c r="P55" s="422">
        <v>60</v>
      </c>
      <c r="Q55" s="424">
        <v>0.007106481481481482</v>
      </c>
      <c r="R55" s="422">
        <v>62</v>
      </c>
      <c r="S55" s="418">
        <v>252</v>
      </c>
      <c r="T55" s="418">
        <v>1</v>
      </c>
      <c r="U55" s="418">
        <v>252</v>
      </c>
    </row>
    <row r="56" spans="1:21" s="229" customFormat="1" ht="12.75">
      <c r="A56" s="418">
        <v>13</v>
      </c>
      <c r="B56" s="419" t="s">
        <v>1333</v>
      </c>
      <c r="C56" s="418">
        <v>1983</v>
      </c>
      <c r="D56" s="420" t="s">
        <v>1418</v>
      </c>
      <c r="E56" s="420">
        <v>209</v>
      </c>
      <c r="F56" s="419" t="s">
        <v>191</v>
      </c>
      <c r="G56" s="421">
        <v>12.300000190734863</v>
      </c>
      <c r="H56" s="422">
        <v>64</v>
      </c>
      <c r="I56" s="423" t="s">
        <v>1487</v>
      </c>
      <c r="J56" s="422">
        <v>49</v>
      </c>
      <c r="K56" s="422">
        <v>82</v>
      </c>
      <c r="L56" s="422">
        <v>82</v>
      </c>
      <c r="M56" s="422">
        <v>0</v>
      </c>
      <c r="N56" s="422">
        <v>0</v>
      </c>
      <c r="O56" s="421">
        <v>45.5</v>
      </c>
      <c r="P56" s="422">
        <v>51</v>
      </c>
      <c r="Q56" s="424">
        <v>0</v>
      </c>
      <c r="R56" s="422">
        <v>0</v>
      </c>
      <c r="S56" s="418">
        <v>246</v>
      </c>
      <c r="T56" s="418">
        <v>1</v>
      </c>
      <c r="U56" s="418">
        <v>246</v>
      </c>
    </row>
    <row r="57" spans="1:21" s="229" customFormat="1" ht="12.75">
      <c r="A57" s="418">
        <v>14</v>
      </c>
      <c r="B57" s="419" t="s">
        <v>1313</v>
      </c>
      <c r="C57" s="418">
        <v>1988</v>
      </c>
      <c r="D57" s="420" t="s">
        <v>1418</v>
      </c>
      <c r="E57" s="420">
        <v>194</v>
      </c>
      <c r="F57" s="419" t="s">
        <v>221</v>
      </c>
      <c r="G57" s="421">
        <v>13.399999618530273</v>
      </c>
      <c r="H57" s="422">
        <v>42</v>
      </c>
      <c r="I57" s="423" t="s">
        <v>1488</v>
      </c>
      <c r="J57" s="422">
        <v>75</v>
      </c>
      <c r="K57" s="422">
        <v>23</v>
      </c>
      <c r="L57" s="422">
        <v>23</v>
      </c>
      <c r="M57" s="422">
        <v>0</v>
      </c>
      <c r="N57" s="422">
        <v>0</v>
      </c>
      <c r="O57" s="421">
        <v>42.150001525878906</v>
      </c>
      <c r="P57" s="422">
        <v>44</v>
      </c>
      <c r="Q57" s="424">
        <v>0.008020833333333333</v>
      </c>
      <c r="R57" s="422">
        <v>35</v>
      </c>
      <c r="S57" s="418">
        <v>219</v>
      </c>
      <c r="T57" s="418">
        <v>1</v>
      </c>
      <c r="U57" s="418">
        <v>219</v>
      </c>
    </row>
    <row r="58" spans="1:21" s="229" customFormat="1" ht="12.75">
      <c r="A58" s="418">
        <v>15</v>
      </c>
      <c r="B58" s="419" t="s">
        <v>1489</v>
      </c>
      <c r="C58" s="418">
        <v>1988</v>
      </c>
      <c r="D58" s="420" t="s">
        <v>1418</v>
      </c>
      <c r="E58" s="420">
        <v>264</v>
      </c>
      <c r="F58" s="419" t="s">
        <v>273</v>
      </c>
      <c r="G58" s="421">
        <v>11.600000381469727</v>
      </c>
      <c r="H58" s="422">
        <v>79</v>
      </c>
      <c r="I58" s="423" t="s">
        <v>1490</v>
      </c>
      <c r="J58" s="422">
        <v>0</v>
      </c>
      <c r="K58" s="422">
        <v>35</v>
      </c>
      <c r="L58" s="422">
        <v>35</v>
      </c>
      <c r="M58" s="422">
        <v>0</v>
      </c>
      <c r="N58" s="422">
        <v>0</v>
      </c>
      <c r="O58" s="421">
        <v>37.5</v>
      </c>
      <c r="P58" s="422">
        <v>35</v>
      </c>
      <c r="Q58" s="424">
        <v>0.006944444444444444</v>
      </c>
      <c r="R58" s="422">
        <v>66</v>
      </c>
      <c r="S58" s="418">
        <v>215</v>
      </c>
      <c r="T58" s="418">
        <v>1</v>
      </c>
      <c r="U58" s="418">
        <v>215</v>
      </c>
    </row>
    <row r="59" spans="1:21" s="229" customFormat="1" ht="12.75">
      <c r="A59" s="418">
        <v>16</v>
      </c>
      <c r="B59" s="419" t="s">
        <v>1491</v>
      </c>
      <c r="C59" s="418">
        <v>1988</v>
      </c>
      <c r="D59" s="420" t="s">
        <v>1418</v>
      </c>
      <c r="E59" s="420">
        <v>290</v>
      </c>
      <c r="F59" s="419" t="s">
        <v>308</v>
      </c>
      <c r="G59" s="421">
        <v>12</v>
      </c>
      <c r="H59" s="422">
        <v>70</v>
      </c>
      <c r="I59" s="423" t="s">
        <v>1492</v>
      </c>
      <c r="J59" s="422">
        <v>34</v>
      </c>
      <c r="K59" s="422">
        <v>28</v>
      </c>
      <c r="L59" s="422">
        <v>28</v>
      </c>
      <c r="M59" s="422">
        <v>0</v>
      </c>
      <c r="N59" s="422">
        <v>0</v>
      </c>
      <c r="O59" s="421">
        <v>43.369998931884766</v>
      </c>
      <c r="P59" s="422">
        <v>46</v>
      </c>
      <c r="Q59" s="424">
        <v>0.008136574074074074</v>
      </c>
      <c r="R59" s="422">
        <v>33</v>
      </c>
      <c r="S59" s="418">
        <v>211</v>
      </c>
      <c r="T59" s="418">
        <v>1</v>
      </c>
      <c r="U59" s="418">
        <v>211</v>
      </c>
    </row>
    <row r="60" spans="1:21" s="229" customFormat="1" ht="12.75">
      <c r="A60" s="418">
        <v>17</v>
      </c>
      <c r="B60" s="419" t="s">
        <v>1380</v>
      </c>
      <c r="C60" s="418">
        <v>1986</v>
      </c>
      <c r="D60" s="420" t="s">
        <v>1418</v>
      </c>
      <c r="E60" s="420">
        <v>233</v>
      </c>
      <c r="F60" s="419" t="s">
        <v>285</v>
      </c>
      <c r="G60" s="421">
        <v>13.399999618530273</v>
      </c>
      <c r="H60" s="422">
        <v>42</v>
      </c>
      <c r="I60" s="423" t="s">
        <v>1493</v>
      </c>
      <c r="J60" s="422">
        <v>23</v>
      </c>
      <c r="K60" s="422">
        <v>58</v>
      </c>
      <c r="L60" s="422">
        <v>58</v>
      </c>
      <c r="M60" s="422">
        <v>0</v>
      </c>
      <c r="N60" s="422">
        <v>0</v>
      </c>
      <c r="O60" s="421">
        <v>44.380001068115234</v>
      </c>
      <c r="P60" s="422">
        <v>48</v>
      </c>
      <c r="Q60" s="424">
        <v>0.008055555555555555</v>
      </c>
      <c r="R60" s="422">
        <v>35</v>
      </c>
      <c r="S60" s="418">
        <v>206</v>
      </c>
      <c r="T60" s="418">
        <v>1</v>
      </c>
      <c r="U60" s="418">
        <v>206</v>
      </c>
    </row>
    <row r="61" spans="1:21" s="229" customFormat="1" ht="12.75">
      <c r="A61" s="418">
        <v>18</v>
      </c>
      <c r="B61" s="419" t="s">
        <v>1494</v>
      </c>
      <c r="C61" s="418">
        <v>1991</v>
      </c>
      <c r="D61" s="420" t="s">
        <v>1418</v>
      </c>
      <c r="E61" s="420">
        <v>234</v>
      </c>
      <c r="F61" s="419" t="s">
        <v>285</v>
      </c>
      <c r="G61" s="421">
        <v>13.199999809265137</v>
      </c>
      <c r="H61" s="422">
        <v>46</v>
      </c>
      <c r="I61" s="423" t="s">
        <v>1495</v>
      </c>
      <c r="J61" s="422">
        <v>29</v>
      </c>
      <c r="K61" s="422">
        <v>28</v>
      </c>
      <c r="L61" s="422">
        <v>28</v>
      </c>
      <c r="M61" s="422">
        <v>0</v>
      </c>
      <c r="N61" s="422">
        <v>0</v>
      </c>
      <c r="O61" s="421">
        <v>29.5</v>
      </c>
      <c r="P61" s="422">
        <v>19</v>
      </c>
      <c r="Q61" s="424">
        <v>0.006759259259259259</v>
      </c>
      <c r="R61" s="422">
        <v>72</v>
      </c>
      <c r="S61" s="418">
        <v>194</v>
      </c>
      <c r="T61" s="418">
        <v>1</v>
      </c>
      <c r="U61" s="418">
        <v>194</v>
      </c>
    </row>
    <row r="62" spans="1:21" s="229" customFormat="1" ht="12.75">
      <c r="A62" s="418">
        <v>19</v>
      </c>
      <c r="B62" s="419" t="s">
        <v>1496</v>
      </c>
      <c r="C62" s="418">
        <v>1991</v>
      </c>
      <c r="D62" s="420" t="s">
        <v>1418</v>
      </c>
      <c r="E62" s="420">
        <v>295</v>
      </c>
      <c r="F62" s="419" t="s">
        <v>312</v>
      </c>
      <c r="G62" s="421">
        <v>12.600000381469727</v>
      </c>
      <c r="H62" s="422">
        <v>58</v>
      </c>
      <c r="I62" s="423" t="s">
        <v>1492</v>
      </c>
      <c r="J62" s="422">
        <v>34</v>
      </c>
      <c r="K62" s="422">
        <v>59</v>
      </c>
      <c r="L62" s="422">
        <v>59</v>
      </c>
      <c r="M62" s="422">
        <v>0</v>
      </c>
      <c r="N62" s="422">
        <v>0</v>
      </c>
      <c r="O62" s="421">
        <v>38.900001525878906</v>
      </c>
      <c r="P62" s="422">
        <v>37</v>
      </c>
      <c r="Q62" s="424">
        <v>0</v>
      </c>
      <c r="R62" s="422">
        <v>0</v>
      </c>
      <c r="S62" s="418">
        <v>188</v>
      </c>
      <c r="T62" s="418">
        <v>1</v>
      </c>
      <c r="U62" s="418">
        <v>188</v>
      </c>
    </row>
    <row r="63" spans="1:21" s="229" customFormat="1" ht="12.75">
      <c r="A63" s="418">
        <v>20</v>
      </c>
      <c r="B63" s="419" t="s">
        <v>933</v>
      </c>
      <c r="C63" s="418">
        <v>1979</v>
      </c>
      <c r="D63" s="420" t="s">
        <v>1418</v>
      </c>
      <c r="E63" s="420">
        <v>170</v>
      </c>
      <c r="F63" s="419" t="s">
        <v>147</v>
      </c>
      <c r="G63" s="421">
        <v>14.699999809265137</v>
      </c>
      <c r="H63" s="422">
        <v>18</v>
      </c>
      <c r="I63" s="423" t="s">
        <v>1497</v>
      </c>
      <c r="J63" s="422">
        <v>40</v>
      </c>
      <c r="K63" s="422">
        <v>54</v>
      </c>
      <c r="L63" s="422">
        <v>54</v>
      </c>
      <c r="M63" s="422">
        <v>0</v>
      </c>
      <c r="N63" s="422">
        <v>0</v>
      </c>
      <c r="O63" s="421">
        <v>38.79999923706055</v>
      </c>
      <c r="P63" s="422">
        <v>37</v>
      </c>
      <c r="Q63" s="424">
        <v>0.008090277777777778</v>
      </c>
      <c r="R63" s="422">
        <v>34</v>
      </c>
      <c r="S63" s="418">
        <v>183</v>
      </c>
      <c r="T63" s="418">
        <v>1</v>
      </c>
      <c r="U63" s="418">
        <v>183</v>
      </c>
    </row>
    <row r="64" spans="1:21" s="229" customFormat="1" ht="12.75">
      <c r="A64" s="418">
        <v>21</v>
      </c>
      <c r="B64" s="419" t="s">
        <v>1498</v>
      </c>
      <c r="C64" s="418">
        <v>1984</v>
      </c>
      <c r="D64" s="420" t="s">
        <v>1418</v>
      </c>
      <c r="E64" s="420">
        <v>268</v>
      </c>
      <c r="F64" s="419" t="s">
        <v>171</v>
      </c>
      <c r="G64" s="421">
        <v>13.300000190734863</v>
      </c>
      <c r="H64" s="422">
        <v>44</v>
      </c>
      <c r="I64" s="423" t="s">
        <v>1499</v>
      </c>
      <c r="J64" s="422">
        <v>41</v>
      </c>
      <c r="K64" s="422">
        <v>0</v>
      </c>
      <c r="L64" s="422">
        <v>0</v>
      </c>
      <c r="M64" s="422">
        <v>0</v>
      </c>
      <c r="N64" s="422">
        <v>0</v>
      </c>
      <c r="O64" s="421">
        <v>43.70000076293945</v>
      </c>
      <c r="P64" s="422">
        <v>47</v>
      </c>
      <c r="Q64" s="424">
        <v>0.008344907407407407</v>
      </c>
      <c r="R64" s="422">
        <v>29</v>
      </c>
      <c r="S64" s="418">
        <v>161</v>
      </c>
      <c r="T64" s="418">
        <v>1</v>
      </c>
      <c r="U64" s="418">
        <v>161</v>
      </c>
    </row>
    <row r="65" spans="1:21" s="229" customFormat="1" ht="12.75">
      <c r="A65" s="418">
        <v>22</v>
      </c>
      <c r="B65" s="419" t="s">
        <v>1378</v>
      </c>
      <c r="C65" s="418">
        <v>1990</v>
      </c>
      <c r="D65" s="420" t="s">
        <v>1418</v>
      </c>
      <c r="E65" s="420">
        <v>251</v>
      </c>
      <c r="F65" s="419" t="s">
        <v>302</v>
      </c>
      <c r="G65" s="421">
        <v>13.699999809265137</v>
      </c>
      <c r="H65" s="422">
        <v>36</v>
      </c>
      <c r="I65" s="423" t="s">
        <v>1500</v>
      </c>
      <c r="J65" s="422">
        <v>24</v>
      </c>
      <c r="K65" s="422">
        <v>28</v>
      </c>
      <c r="L65" s="422">
        <v>28</v>
      </c>
      <c r="M65" s="422">
        <v>0</v>
      </c>
      <c r="N65" s="422">
        <v>0</v>
      </c>
      <c r="O65" s="421">
        <v>43.43000030517578</v>
      </c>
      <c r="P65" s="422">
        <v>46</v>
      </c>
      <c r="Q65" s="424">
        <v>0.008657407407407407</v>
      </c>
      <c r="R65" s="422">
        <v>26</v>
      </c>
      <c r="S65" s="418">
        <v>160</v>
      </c>
      <c r="T65" s="418">
        <v>1</v>
      </c>
      <c r="U65" s="418">
        <v>160</v>
      </c>
    </row>
    <row r="66" spans="1:21" s="229" customFormat="1" ht="12.75">
      <c r="A66" s="418">
        <v>23</v>
      </c>
      <c r="B66" s="419" t="s">
        <v>1501</v>
      </c>
      <c r="C66" s="418">
        <v>1988</v>
      </c>
      <c r="D66" s="420" t="s">
        <v>1418</v>
      </c>
      <c r="E66" s="420">
        <v>193</v>
      </c>
      <c r="F66" s="419" t="s">
        <v>221</v>
      </c>
      <c r="G66" s="421">
        <v>13.300000190734863</v>
      </c>
      <c r="H66" s="422">
        <v>44</v>
      </c>
      <c r="I66" s="423" t="s">
        <v>1490</v>
      </c>
      <c r="J66" s="422">
        <v>0</v>
      </c>
      <c r="K66" s="422">
        <v>15</v>
      </c>
      <c r="L66" s="422">
        <v>15</v>
      </c>
      <c r="M66" s="422">
        <v>0</v>
      </c>
      <c r="N66" s="422">
        <v>0</v>
      </c>
      <c r="O66" s="421">
        <v>46.099998474121094</v>
      </c>
      <c r="P66" s="422">
        <v>52</v>
      </c>
      <c r="Q66" s="424">
        <v>0.008333333333333333</v>
      </c>
      <c r="R66" s="422">
        <v>30</v>
      </c>
      <c r="S66" s="418">
        <v>141</v>
      </c>
      <c r="T66" s="418">
        <v>1</v>
      </c>
      <c r="U66" s="418">
        <v>141</v>
      </c>
    </row>
    <row r="67" spans="1:21" s="229" customFormat="1" ht="12.75">
      <c r="A67" s="418">
        <v>24</v>
      </c>
      <c r="B67" s="419" t="s">
        <v>1502</v>
      </c>
      <c r="C67" s="418">
        <v>1978</v>
      </c>
      <c r="D67" s="420" t="s">
        <v>1418</v>
      </c>
      <c r="E67" s="420">
        <v>236</v>
      </c>
      <c r="F67" s="419" t="s">
        <v>285</v>
      </c>
      <c r="G67" s="421">
        <v>14</v>
      </c>
      <c r="H67" s="422">
        <v>30</v>
      </c>
      <c r="I67" s="423" t="s">
        <v>1503</v>
      </c>
      <c r="J67" s="422">
        <v>16</v>
      </c>
      <c r="K67" s="422">
        <v>34</v>
      </c>
      <c r="L67" s="422">
        <v>34</v>
      </c>
      <c r="M67" s="422">
        <v>0</v>
      </c>
      <c r="N67" s="422">
        <v>0</v>
      </c>
      <c r="O67" s="421">
        <v>36.29999923706055</v>
      </c>
      <c r="P67" s="422">
        <v>32</v>
      </c>
      <c r="Q67" s="424">
        <v>0.009293981481481481</v>
      </c>
      <c r="R67" s="422">
        <v>20</v>
      </c>
      <c r="S67" s="418">
        <v>132</v>
      </c>
      <c r="T67" s="418">
        <v>1</v>
      </c>
      <c r="U67" s="418">
        <v>132</v>
      </c>
    </row>
    <row r="68" spans="1:18" s="229" customFormat="1" ht="12.75">
      <c r="A68" s="229" t="s">
        <v>1504</v>
      </c>
      <c r="B68" s="381"/>
      <c r="D68" s="382"/>
      <c r="E68" s="382"/>
      <c r="F68" s="381"/>
      <c r="G68" s="383"/>
      <c r="H68" s="384"/>
      <c r="I68" s="385"/>
      <c r="J68" s="384"/>
      <c r="K68" s="384"/>
      <c r="L68" s="384"/>
      <c r="M68" s="384"/>
      <c r="N68" s="384"/>
      <c r="O68" s="383"/>
      <c r="P68" s="384"/>
      <c r="Q68" s="386"/>
      <c r="R68" s="384"/>
    </row>
    <row r="69" spans="1:21" s="229" customFormat="1" ht="12.75">
      <c r="A69" s="418">
        <v>1</v>
      </c>
      <c r="B69" s="419" t="s">
        <v>457</v>
      </c>
      <c r="C69" s="418">
        <v>1965</v>
      </c>
      <c r="D69" s="420" t="s">
        <v>1418</v>
      </c>
      <c r="E69" s="420">
        <v>294</v>
      </c>
      <c r="F69" s="419" t="s">
        <v>312</v>
      </c>
      <c r="G69" s="421">
        <v>8.399999618530273</v>
      </c>
      <c r="H69" s="422">
        <v>52</v>
      </c>
      <c r="I69" s="423" t="s">
        <v>1505</v>
      </c>
      <c r="J69" s="422">
        <v>31</v>
      </c>
      <c r="K69" s="422">
        <v>80</v>
      </c>
      <c r="L69" s="422">
        <v>80</v>
      </c>
      <c r="M69" s="422">
        <v>0</v>
      </c>
      <c r="N69" s="422">
        <v>0</v>
      </c>
      <c r="O69" s="421">
        <v>53.5</v>
      </c>
      <c r="P69" s="422">
        <v>67</v>
      </c>
      <c r="Q69" s="424">
        <v>0.004872685185185185</v>
      </c>
      <c r="R69" s="422">
        <v>49</v>
      </c>
      <c r="S69" s="418">
        <v>279</v>
      </c>
      <c r="T69" s="418">
        <v>1.0700000524520874</v>
      </c>
      <c r="U69" s="418">
        <v>299</v>
      </c>
    </row>
    <row r="70" spans="1:21" s="229" customFormat="1" ht="12.75">
      <c r="A70" s="418">
        <v>2</v>
      </c>
      <c r="B70" s="419" t="s">
        <v>1506</v>
      </c>
      <c r="C70" s="418">
        <v>1963</v>
      </c>
      <c r="D70" s="420" t="s">
        <v>1418</v>
      </c>
      <c r="E70" s="420">
        <v>173</v>
      </c>
      <c r="F70" s="419" t="s">
        <v>213</v>
      </c>
      <c r="G70" s="421">
        <v>8.899999618530273</v>
      </c>
      <c r="H70" s="422">
        <v>42</v>
      </c>
      <c r="I70" s="423" t="s">
        <v>1507</v>
      </c>
      <c r="J70" s="422">
        <v>48</v>
      </c>
      <c r="K70" s="422">
        <v>60</v>
      </c>
      <c r="L70" s="422">
        <v>60</v>
      </c>
      <c r="M70" s="422">
        <v>0</v>
      </c>
      <c r="N70" s="422">
        <v>0</v>
      </c>
      <c r="O70" s="421">
        <v>37.04999923706055</v>
      </c>
      <c r="P70" s="422">
        <v>34</v>
      </c>
      <c r="Q70" s="424">
        <v>0.005300925925925926</v>
      </c>
      <c r="R70" s="422">
        <v>33</v>
      </c>
      <c r="S70" s="418">
        <v>217</v>
      </c>
      <c r="T70" s="418">
        <v>1.090000033378601</v>
      </c>
      <c r="U70" s="418">
        <v>237</v>
      </c>
    </row>
    <row r="71" spans="1:21" s="229" customFormat="1" ht="12.75">
      <c r="A71" s="418">
        <v>3</v>
      </c>
      <c r="B71" s="419" t="s">
        <v>1508</v>
      </c>
      <c r="C71" s="418">
        <v>1968</v>
      </c>
      <c r="D71" s="420" t="s">
        <v>1418</v>
      </c>
      <c r="E71" s="420">
        <v>240</v>
      </c>
      <c r="F71" s="419" t="s">
        <v>285</v>
      </c>
      <c r="G71" s="421">
        <v>9.199999809265137</v>
      </c>
      <c r="H71" s="422">
        <v>36</v>
      </c>
      <c r="I71" s="423" t="s">
        <v>1509</v>
      </c>
      <c r="J71" s="422">
        <v>30</v>
      </c>
      <c r="K71" s="422">
        <v>68</v>
      </c>
      <c r="L71" s="422">
        <v>68</v>
      </c>
      <c r="M71" s="422">
        <v>0</v>
      </c>
      <c r="N71" s="422">
        <v>0</v>
      </c>
      <c r="O71" s="421">
        <v>38.869998931884766</v>
      </c>
      <c r="P71" s="422">
        <v>37</v>
      </c>
      <c r="Q71" s="424">
        <v>0.005752314814814815</v>
      </c>
      <c r="R71" s="422">
        <v>25</v>
      </c>
      <c r="S71" s="418">
        <v>196</v>
      </c>
      <c r="T71" s="418">
        <v>1.0399999618530273</v>
      </c>
      <c r="U71" s="418">
        <v>204</v>
      </c>
    </row>
    <row r="72" spans="1:21" s="229" customFormat="1" ht="12.75">
      <c r="A72" s="418">
        <v>4</v>
      </c>
      <c r="B72" s="419" t="s">
        <v>1369</v>
      </c>
      <c r="C72" s="418">
        <v>1969</v>
      </c>
      <c r="D72" s="420" t="s">
        <v>1418</v>
      </c>
      <c r="E72" s="420">
        <v>277</v>
      </c>
      <c r="F72" s="419" t="s">
        <v>210</v>
      </c>
      <c r="G72" s="421">
        <v>8.5</v>
      </c>
      <c r="H72" s="422">
        <v>50</v>
      </c>
      <c r="I72" s="423" t="s">
        <v>1510</v>
      </c>
      <c r="J72" s="422">
        <v>38</v>
      </c>
      <c r="K72" s="422">
        <v>48</v>
      </c>
      <c r="L72" s="422">
        <v>48</v>
      </c>
      <c r="M72" s="422">
        <v>0</v>
      </c>
      <c r="N72" s="422">
        <v>0</v>
      </c>
      <c r="O72" s="421">
        <v>32.29999923706055</v>
      </c>
      <c r="P72" s="422">
        <v>24</v>
      </c>
      <c r="Q72" s="424">
        <v>0.005231481481481481</v>
      </c>
      <c r="R72" s="422">
        <v>35</v>
      </c>
      <c r="S72" s="418">
        <v>195</v>
      </c>
      <c r="T72" s="418">
        <v>1.0299999713897705</v>
      </c>
      <c r="U72" s="418">
        <v>201</v>
      </c>
    </row>
    <row r="73" spans="1:21" s="229" customFormat="1" ht="12.75">
      <c r="A73" s="418">
        <v>5</v>
      </c>
      <c r="B73" s="419" t="s">
        <v>1511</v>
      </c>
      <c r="C73" s="418">
        <v>1966</v>
      </c>
      <c r="D73" s="420" t="s">
        <v>1418</v>
      </c>
      <c r="E73" s="420">
        <v>167</v>
      </c>
      <c r="F73" s="419" t="s">
        <v>147</v>
      </c>
      <c r="G73" s="421">
        <v>9.600000381469727</v>
      </c>
      <c r="H73" s="422">
        <v>29</v>
      </c>
      <c r="I73" s="423" t="s">
        <v>1512</v>
      </c>
      <c r="J73" s="422">
        <v>23</v>
      </c>
      <c r="K73" s="422">
        <v>43</v>
      </c>
      <c r="L73" s="422">
        <v>43</v>
      </c>
      <c r="M73" s="422">
        <v>0</v>
      </c>
      <c r="N73" s="422">
        <v>0</v>
      </c>
      <c r="O73" s="421">
        <v>56.220001220703125</v>
      </c>
      <c r="P73" s="422">
        <v>72</v>
      </c>
      <c r="Q73" s="424">
        <v>0.0061342592592592594</v>
      </c>
      <c r="R73" s="422">
        <v>20</v>
      </c>
      <c r="S73" s="418">
        <v>187</v>
      </c>
      <c r="T73" s="418">
        <v>1.059999942779541</v>
      </c>
      <c r="U73" s="418">
        <v>198</v>
      </c>
    </row>
    <row r="74" spans="1:21" s="229" customFormat="1" ht="12.75">
      <c r="A74" s="418">
        <v>6</v>
      </c>
      <c r="B74" s="419" t="s">
        <v>1513</v>
      </c>
      <c r="C74" s="418">
        <v>1967</v>
      </c>
      <c r="D74" s="420" t="s">
        <v>1418</v>
      </c>
      <c r="E74" s="420">
        <v>287</v>
      </c>
      <c r="F74" s="419" t="s">
        <v>316</v>
      </c>
      <c r="G74" s="421">
        <v>10.100000381469727</v>
      </c>
      <c r="H74" s="422">
        <v>24</v>
      </c>
      <c r="I74" s="423" t="s">
        <v>1514</v>
      </c>
      <c r="J74" s="422">
        <v>30</v>
      </c>
      <c r="K74" s="422">
        <v>29</v>
      </c>
      <c r="L74" s="422">
        <v>29</v>
      </c>
      <c r="M74" s="422">
        <v>0</v>
      </c>
      <c r="N74" s="422">
        <v>0</v>
      </c>
      <c r="O74" s="421">
        <v>37.349998474121094</v>
      </c>
      <c r="P74" s="422">
        <v>34</v>
      </c>
      <c r="Q74" s="424">
        <v>0.007766203703703704</v>
      </c>
      <c r="R74" s="422">
        <v>9</v>
      </c>
      <c r="S74" s="418">
        <v>126</v>
      </c>
      <c r="T74" s="418">
        <v>1.0499999523162842</v>
      </c>
      <c r="U74" s="418">
        <v>132</v>
      </c>
    </row>
    <row r="75" spans="1:21" s="229" customFormat="1" ht="12.75">
      <c r="A75" s="418">
        <v>7</v>
      </c>
      <c r="B75" s="419" t="s">
        <v>1515</v>
      </c>
      <c r="C75" s="418">
        <v>1971</v>
      </c>
      <c r="D75" s="420" t="s">
        <v>1418</v>
      </c>
      <c r="E75" s="420">
        <v>271</v>
      </c>
      <c r="F75" s="419" t="s">
        <v>171</v>
      </c>
      <c r="G75" s="421">
        <v>9</v>
      </c>
      <c r="H75" s="422">
        <v>40</v>
      </c>
      <c r="I75" s="423" t="s">
        <v>1516</v>
      </c>
      <c r="J75" s="422">
        <v>29</v>
      </c>
      <c r="K75" s="422">
        <v>8</v>
      </c>
      <c r="L75" s="422">
        <v>8</v>
      </c>
      <c r="M75" s="422">
        <v>0</v>
      </c>
      <c r="N75" s="422">
        <v>0</v>
      </c>
      <c r="O75" s="421">
        <v>37.25</v>
      </c>
      <c r="P75" s="422">
        <v>34</v>
      </c>
      <c r="Q75" s="424">
        <v>0.007349537037037037</v>
      </c>
      <c r="R75" s="422">
        <v>11</v>
      </c>
      <c r="S75" s="418">
        <v>122</v>
      </c>
      <c r="T75" s="418">
        <v>1.0099999904632568</v>
      </c>
      <c r="U75" s="418">
        <v>123</v>
      </c>
    </row>
    <row r="76" spans="1:18" s="229" customFormat="1" ht="12.75">
      <c r="A76" s="229" t="s">
        <v>1517</v>
      </c>
      <c r="B76" s="381"/>
      <c r="D76" s="382"/>
      <c r="E76" s="382"/>
      <c r="F76" s="381"/>
      <c r="G76" s="383"/>
      <c r="H76" s="384"/>
      <c r="I76" s="385"/>
      <c r="J76" s="384"/>
      <c r="K76" s="384"/>
      <c r="L76" s="384"/>
      <c r="M76" s="384"/>
      <c r="N76" s="384"/>
      <c r="O76" s="383"/>
      <c r="P76" s="384"/>
      <c r="Q76" s="386"/>
      <c r="R76" s="384"/>
    </row>
    <row r="77" spans="1:21" s="229" customFormat="1" ht="12.75">
      <c r="A77" s="418">
        <v>1</v>
      </c>
      <c r="B77" s="419" t="s">
        <v>1518</v>
      </c>
      <c r="C77" s="418">
        <v>1952</v>
      </c>
      <c r="D77" s="420" t="s">
        <v>1418</v>
      </c>
      <c r="E77" s="420">
        <v>164</v>
      </c>
      <c r="F77" s="419" t="s">
        <v>268</v>
      </c>
      <c r="G77" s="421">
        <v>8.5</v>
      </c>
      <c r="H77" s="422">
        <v>50</v>
      </c>
      <c r="I77" s="423" t="s">
        <v>1519</v>
      </c>
      <c r="J77" s="422">
        <v>62</v>
      </c>
      <c r="K77" s="422">
        <v>64</v>
      </c>
      <c r="L77" s="422">
        <v>64</v>
      </c>
      <c r="M77" s="422">
        <v>0</v>
      </c>
      <c r="N77" s="422">
        <v>0</v>
      </c>
      <c r="O77" s="421">
        <v>45.59000015258789</v>
      </c>
      <c r="P77" s="422">
        <v>51</v>
      </c>
      <c r="Q77" s="424">
        <v>0.004965277777777778</v>
      </c>
      <c r="R77" s="422">
        <v>45</v>
      </c>
      <c r="S77" s="418">
        <v>272</v>
      </c>
      <c r="T77" s="418">
        <v>1.2000000476837158</v>
      </c>
      <c r="U77" s="418">
        <v>326</v>
      </c>
    </row>
    <row r="78" spans="1:21" s="229" customFormat="1" ht="12.75">
      <c r="A78" s="418">
        <v>2</v>
      </c>
      <c r="B78" s="419" t="s">
        <v>1520</v>
      </c>
      <c r="C78" s="418">
        <v>1956</v>
      </c>
      <c r="D78" s="420" t="s">
        <v>1418</v>
      </c>
      <c r="E78" s="420">
        <v>242</v>
      </c>
      <c r="F78" s="419" t="s">
        <v>302</v>
      </c>
      <c r="G78" s="421">
        <v>8.300000190734863</v>
      </c>
      <c r="H78" s="422">
        <v>54</v>
      </c>
      <c r="I78" s="423" t="s">
        <v>1521</v>
      </c>
      <c r="J78" s="422">
        <v>45</v>
      </c>
      <c r="K78" s="422">
        <v>45</v>
      </c>
      <c r="L78" s="422">
        <v>45</v>
      </c>
      <c r="M78" s="422">
        <v>0</v>
      </c>
      <c r="N78" s="422">
        <v>0</v>
      </c>
      <c r="O78" s="421">
        <v>37.70000076293945</v>
      </c>
      <c r="P78" s="422">
        <v>35</v>
      </c>
      <c r="Q78" s="424">
        <v>0.00619212962962963</v>
      </c>
      <c r="R78" s="422">
        <v>19</v>
      </c>
      <c r="S78" s="418">
        <v>198</v>
      </c>
      <c r="T78" s="418">
        <v>1.159999966621399</v>
      </c>
      <c r="U78" s="418">
        <v>230</v>
      </c>
    </row>
    <row r="79" spans="1:21" s="229" customFormat="1" ht="12.75">
      <c r="A79" s="418">
        <v>3</v>
      </c>
      <c r="B79" s="419" t="s">
        <v>1522</v>
      </c>
      <c r="C79" s="418">
        <v>1955</v>
      </c>
      <c r="D79" s="420" t="s">
        <v>1418</v>
      </c>
      <c r="E79" s="420">
        <v>200</v>
      </c>
      <c r="F79" s="419" t="s">
        <v>294</v>
      </c>
      <c r="G79" s="421">
        <v>10.5</v>
      </c>
      <c r="H79" s="422">
        <v>22</v>
      </c>
      <c r="I79" s="423" t="s">
        <v>1523</v>
      </c>
      <c r="J79" s="422">
        <v>36</v>
      </c>
      <c r="K79" s="422">
        <v>77</v>
      </c>
      <c r="L79" s="422">
        <v>77</v>
      </c>
      <c r="M79" s="422">
        <v>0</v>
      </c>
      <c r="N79" s="422">
        <v>0</v>
      </c>
      <c r="O79" s="421">
        <v>23.25</v>
      </c>
      <c r="P79" s="422">
        <v>6</v>
      </c>
      <c r="Q79" s="424">
        <v>0.005115740740740741</v>
      </c>
      <c r="R79" s="422">
        <v>39</v>
      </c>
      <c r="S79" s="418">
        <v>180</v>
      </c>
      <c r="T79" s="418">
        <v>1.1699999570846558</v>
      </c>
      <c r="U79" s="418">
        <v>211</v>
      </c>
    </row>
    <row r="80" spans="1:21" s="229" customFormat="1" ht="12.75">
      <c r="A80" s="418">
        <v>4</v>
      </c>
      <c r="B80" s="419" t="s">
        <v>1524</v>
      </c>
      <c r="C80" s="418">
        <v>1956</v>
      </c>
      <c r="D80" s="420" t="s">
        <v>1418</v>
      </c>
      <c r="E80" s="420">
        <v>181</v>
      </c>
      <c r="F80" s="419" t="s">
        <v>164</v>
      </c>
      <c r="G80" s="421">
        <v>8.800000190734863</v>
      </c>
      <c r="H80" s="422">
        <v>44</v>
      </c>
      <c r="I80" s="423" t="s">
        <v>1525</v>
      </c>
      <c r="J80" s="422">
        <v>33</v>
      </c>
      <c r="K80" s="422">
        <v>63</v>
      </c>
      <c r="L80" s="422">
        <v>63</v>
      </c>
      <c r="M80" s="422">
        <v>0</v>
      </c>
      <c r="N80" s="422">
        <v>0</v>
      </c>
      <c r="O80" s="421">
        <v>29.200000762939453</v>
      </c>
      <c r="P80" s="422">
        <v>18</v>
      </c>
      <c r="Q80" s="424">
        <v>0.005914351851851852</v>
      </c>
      <c r="R80" s="422">
        <v>23</v>
      </c>
      <c r="S80" s="418">
        <v>181</v>
      </c>
      <c r="T80" s="418">
        <v>1.159999966621399</v>
      </c>
      <c r="U80" s="418">
        <v>210</v>
      </c>
    </row>
    <row r="81" spans="1:21" s="229" customFormat="1" ht="12.75">
      <c r="A81" s="418">
        <v>5</v>
      </c>
      <c r="B81" s="419" t="s">
        <v>1526</v>
      </c>
      <c r="C81" s="418">
        <v>1957</v>
      </c>
      <c r="D81" s="420" t="s">
        <v>1418</v>
      </c>
      <c r="E81" s="420">
        <v>256</v>
      </c>
      <c r="F81" s="419" t="s">
        <v>248</v>
      </c>
      <c r="G81" s="421">
        <v>9</v>
      </c>
      <c r="H81" s="422">
        <v>40</v>
      </c>
      <c r="I81" s="423" t="s">
        <v>1527</v>
      </c>
      <c r="J81" s="422">
        <v>37</v>
      </c>
      <c r="K81" s="422">
        <v>44</v>
      </c>
      <c r="L81" s="422">
        <v>44</v>
      </c>
      <c r="M81" s="422">
        <v>0</v>
      </c>
      <c r="N81" s="422">
        <v>0</v>
      </c>
      <c r="O81" s="421">
        <v>28.420000076293945</v>
      </c>
      <c r="P81" s="422">
        <v>16</v>
      </c>
      <c r="Q81" s="424">
        <v>0.005046296296296296</v>
      </c>
      <c r="R81" s="422">
        <v>42</v>
      </c>
      <c r="S81" s="418">
        <v>179</v>
      </c>
      <c r="T81" s="418">
        <v>1.149999976158142</v>
      </c>
      <c r="U81" s="418">
        <v>206</v>
      </c>
    </row>
    <row r="82" spans="1:21" s="229" customFormat="1" ht="12.75">
      <c r="A82" s="418">
        <v>6</v>
      </c>
      <c r="B82" s="419" t="s">
        <v>1528</v>
      </c>
      <c r="C82" s="418">
        <v>1962</v>
      </c>
      <c r="D82" s="420" t="s">
        <v>1418</v>
      </c>
      <c r="E82" s="420">
        <v>210</v>
      </c>
      <c r="F82" s="419" t="s">
        <v>191</v>
      </c>
      <c r="G82" s="421">
        <v>9.300000190734863</v>
      </c>
      <c r="H82" s="422">
        <v>34</v>
      </c>
      <c r="I82" s="423" t="s">
        <v>1529</v>
      </c>
      <c r="J82" s="422">
        <v>29</v>
      </c>
      <c r="K82" s="422">
        <v>73</v>
      </c>
      <c r="L82" s="422">
        <v>73</v>
      </c>
      <c r="M82" s="422">
        <v>0</v>
      </c>
      <c r="N82" s="422">
        <v>0</v>
      </c>
      <c r="O82" s="421">
        <v>32.900001525878906</v>
      </c>
      <c r="P82" s="422">
        <v>25</v>
      </c>
      <c r="Q82" s="424">
        <v>0.005914351851851852</v>
      </c>
      <c r="R82" s="422">
        <v>23</v>
      </c>
      <c r="S82" s="418">
        <v>184</v>
      </c>
      <c r="T82" s="418">
        <v>1.100000023841858</v>
      </c>
      <c r="U82" s="418">
        <v>202</v>
      </c>
    </row>
    <row r="83" spans="1:21" s="229" customFormat="1" ht="12.75">
      <c r="A83" s="418">
        <v>7</v>
      </c>
      <c r="B83" s="419" t="s">
        <v>1530</v>
      </c>
      <c r="C83" s="418">
        <v>1956</v>
      </c>
      <c r="D83" s="420" t="s">
        <v>1418</v>
      </c>
      <c r="E83" s="420">
        <v>282</v>
      </c>
      <c r="F83" s="419" t="s">
        <v>316</v>
      </c>
      <c r="G83" s="421">
        <v>8.5</v>
      </c>
      <c r="H83" s="422">
        <v>50</v>
      </c>
      <c r="I83" s="423" t="s">
        <v>1531</v>
      </c>
      <c r="J83" s="422">
        <v>37</v>
      </c>
      <c r="K83" s="422">
        <v>9</v>
      </c>
      <c r="L83" s="422">
        <v>9</v>
      </c>
      <c r="M83" s="422">
        <v>0</v>
      </c>
      <c r="N83" s="422">
        <v>0</v>
      </c>
      <c r="O83" s="421">
        <v>30.389999389648438</v>
      </c>
      <c r="P83" s="422">
        <v>20</v>
      </c>
      <c r="Q83" s="424">
        <v>0.0052430555555555555</v>
      </c>
      <c r="R83" s="422">
        <v>35</v>
      </c>
      <c r="S83" s="418">
        <v>151</v>
      </c>
      <c r="T83" s="418">
        <v>1.159999966621399</v>
      </c>
      <c r="U83" s="418">
        <v>175</v>
      </c>
    </row>
    <row r="84" spans="1:21" s="229" customFormat="1" ht="12.75">
      <c r="A84" s="418">
        <v>8</v>
      </c>
      <c r="B84" s="419" t="s">
        <v>1532</v>
      </c>
      <c r="C84" s="418">
        <v>1954</v>
      </c>
      <c r="D84" s="420" t="s">
        <v>1418</v>
      </c>
      <c r="E84" s="420">
        <v>140</v>
      </c>
      <c r="F84" s="419" t="s">
        <v>177</v>
      </c>
      <c r="G84" s="421">
        <v>9.600000381469727</v>
      </c>
      <c r="H84" s="422">
        <v>29</v>
      </c>
      <c r="I84" s="423" t="s">
        <v>1533</v>
      </c>
      <c r="J84" s="422">
        <v>21</v>
      </c>
      <c r="K84" s="422">
        <v>44</v>
      </c>
      <c r="L84" s="422">
        <v>44</v>
      </c>
      <c r="M84" s="422">
        <v>0</v>
      </c>
      <c r="N84" s="422">
        <v>0</v>
      </c>
      <c r="O84" s="421">
        <v>28.25</v>
      </c>
      <c r="P84" s="422">
        <v>16</v>
      </c>
      <c r="Q84" s="424">
        <v>0.005347222222222222</v>
      </c>
      <c r="R84" s="422">
        <v>32</v>
      </c>
      <c r="S84" s="418">
        <v>142</v>
      </c>
      <c r="T84" s="418">
        <v>1.1799999475479126</v>
      </c>
      <c r="U84" s="418">
        <v>168</v>
      </c>
    </row>
    <row r="85" spans="1:21" s="229" customFormat="1" ht="12.75">
      <c r="A85" s="418">
        <v>9</v>
      </c>
      <c r="B85" s="419" t="s">
        <v>1534</v>
      </c>
      <c r="C85" s="418">
        <v>1962</v>
      </c>
      <c r="D85" s="420" t="s">
        <v>1418</v>
      </c>
      <c r="E85" s="420">
        <v>129</v>
      </c>
      <c r="F85" s="419" t="s">
        <v>160</v>
      </c>
      <c r="G85" s="421">
        <v>9.800000190734863</v>
      </c>
      <c r="H85" s="422">
        <v>27</v>
      </c>
      <c r="I85" s="423" t="s">
        <v>1535</v>
      </c>
      <c r="J85" s="422">
        <v>16</v>
      </c>
      <c r="K85" s="422">
        <v>79</v>
      </c>
      <c r="L85" s="422">
        <v>79</v>
      </c>
      <c r="M85" s="422">
        <v>0</v>
      </c>
      <c r="N85" s="422">
        <v>0</v>
      </c>
      <c r="O85" s="421">
        <v>34.599998474121094</v>
      </c>
      <c r="P85" s="422">
        <v>29</v>
      </c>
      <c r="Q85" s="424">
        <v>0</v>
      </c>
      <c r="R85" s="422">
        <v>0</v>
      </c>
      <c r="S85" s="418">
        <v>151</v>
      </c>
      <c r="T85" s="418">
        <v>1.100000023841858</v>
      </c>
      <c r="U85" s="418">
        <v>166</v>
      </c>
    </row>
    <row r="86" spans="1:18" s="229" customFormat="1" ht="12.75">
      <c r="A86" s="229" t="s">
        <v>1536</v>
      </c>
      <c r="B86" s="381"/>
      <c r="D86" s="382"/>
      <c r="E86" s="382"/>
      <c r="F86" s="381"/>
      <c r="G86" s="383"/>
      <c r="H86" s="384"/>
      <c r="I86" s="385"/>
      <c r="J86" s="384"/>
      <c r="K86" s="384"/>
      <c r="L86" s="384"/>
      <c r="M86" s="384"/>
      <c r="N86" s="384"/>
      <c r="O86" s="383"/>
      <c r="P86" s="384"/>
      <c r="Q86" s="386"/>
      <c r="R86" s="384"/>
    </row>
    <row r="87" spans="1:21" s="229" customFormat="1" ht="12.75">
      <c r="A87" s="418">
        <v>1</v>
      </c>
      <c r="B87" s="419" t="s">
        <v>1537</v>
      </c>
      <c r="C87" s="418">
        <v>1948</v>
      </c>
      <c r="D87" s="420" t="s">
        <v>1418</v>
      </c>
      <c r="E87" s="420">
        <v>283</v>
      </c>
      <c r="F87" s="419" t="s">
        <v>316</v>
      </c>
      <c r="G87" s="421">
        <v>14.699999809265137</v>
      </c>
      <c r="H87" s="422">
        <v>3</v>
      </c>
      <c r="I87" s="423" t="s">
        <v>1538</v>
      </c>
      <c r="J87" s="422">
        <v>6</v>
      </c>
      <c r="K87" s="422">
        <v>18</v>
      </c>
      <c r="L87" s="422">
        <v>18</v>
      </c>
      <c r="M87" s="422">
        <v>0</v>
      </c>
      <c r="N87" s="422">
        <v>0</v>
      </c>
      <c r="O87" s="421">
        <v>21.049999237060547</v>
      </c>
      <c r="P87" s="422">
        <v>2</v>
      </c>
      <c r="Q87" s="424">
        <v>0</v>
      </c>
      <c r="R87" s="422">
        <v>0</v>
      </c>
      <c r="S87" s="418">
        <v>29</v>
      </c>
      <c r="T87" s="418">
        <v>1.2799999713897705</v>
      </c>
      <c r="U87" s="418">
        <v>37</v>
      </c>
    </row>
    <row r="88" spans="2:18" s="229" customFormat="1" ht="12.75">
      <c r="B88" s="381"/>
      <c r="D88" s="382"/>
      <c r="E88" s="382"/>
      <c r="F88" s="381"/>
      <c r="G88" s="383"/>
      <c r="H88" s="384"/>
      <c r="I88" s="385"/>
      <c r="J88" s="384"/>
      <c r="K88" s="384"/>
      <c r="L88" s="384"/>
      <c r="M88" s="384"/>
      <c r="N88" s="384"/>
      <c r="O88" s="383"/>
      <c r="P88" s="384"/>
      <c r="Q88" s="386"/>
      <c r="R88" s="384"/>
    </row>
    <row r="89" spans="1:22" s="229" customFormat="1" ht="15.75">
      <c r="A89" s="698" t="s">
        <v>826</v>
      </c>
      <c r="B89" s="698"/>
      <c r="C89" s="698"/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8"/>
      <c r="Q89" s="698"/>
      <c r="R89" s="698"/>
      <c r="S89" s="698"/>
      <c r="T89" s="698"/>
      <c r="U89" s="698"/>
      <c r="V89" s="698"/>
    </row>
    <row r="90" spans="1:22" s="229" customFormat="1" ht="15.75">
      <c r="A90" s="698" t="s">
        <v>1396</v>
      </c>
      <c r="B90" s="698"/>
      <c r="C90" s="698"/>
      <c r="D90" s="698"/>
      <c r="E90" s="698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8"/>
      <c r="R90" s="698"/>
      <c r="S90" s="698"/>
      <c r="T90" s="698"/>
      <c r="U90" s="698"/>
      <c r="V90" s="698"/>
    </row>
    <row r="91" spans="1:22" s="229" customFormat="1" ht="12.75">
      <c r="A91" s="696" t="s">
        <v>1545</v>
      </c>
      <c r="B91" s="696"/>
      <c r="C91" s="696"/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696"/>
      <c r="O91" s="696"/>
      <c r="P91" s="696"/>
      <c r="Q91" s="696"/>
      <c r="R91" s="696"/>
      <c r="S91" s="696"/>
      <c r="T91" s="696"/>
      <c r="U91" s="696"/>
      <c r="V91" s="696"/>
    </row>
    <row r="92" spans="1:22" s="229" customFormat="1" ht="12.75">
      <c r="A92" s="387" t="s">
        <v>1398</v>
      </c>
      <c r="B92" s="388"/>
      <c r="C92" s="387"/>
      <c r="D92" s="389"/>
      <c r="E92" s="389"/>
      <c r="F92" s="387"/>
      <c r="G92" s="390"/>
      <c r="H92" s="391"/>
      <c r="I92" s="392"/>
      <c r="J92" s="391"/>
      <c r="K92" s="391"/>
      <c r="L92" s="391"/>
      <c r="M92" s="391"/>
      <c r="N92" s="391"/>
      <c r="O92" s="390"/>
      <c r="P92" s="391"/>
      <c r="Q92" s="393"/>
      <c r="R92" s="391"/>
      <c r="S92" s="387"/>
      <c r="T92" s="389"/>
      <c r="U92" s="394" t="s">
        <v>1399</v>
      </c>
      <c r="V92" s="394" t="s">
        <v>1546</v>
      </c>
    </row>
    <row r="93" spans="1:22" s="229" customFormat="1" ht="98.25">
      <c r="A93" s="395" t="s">
        <v>26</v>
      </c>
      <c r="B93" s="396" t="s">
        <v>1403</v>
      </c>
      <c r="C93" s="397" t="s">
        <v>1404</v>
      </c>
      <c r="D93" s="397" t="s">
        <v>1405</v>
      </c>
      <c r="E93" s="397" t="s">
        <v>1406</v>
      </c>
      <c r="F93" s="398" t="s">
        <v>1407</v>
      </c>
      <c r="G93" s="399" t="s">
        <v>1408</v>
      </c>
      <c r="H93" s="400" t="s">
        <v>1400</v>
      </c>
      <c r="I93" s="401" t="s">
        <v>60</v>
      </c>
      <c r="J93" s="400" t="s">
        <v>1400</v>
      </c>
      <c r="K93" s="400" t="s">
        <v>1409</v>
      </c>
      <c r="L93" s="400" t="s">
        <v>1400</v>
      </c>
      <c r="M93" s="400" t="s">
        <v>1410</v>
      </c>
      <c r="N93" s="400" t="s">
        <v>1400</v>
      </c>
      <c r="O93" s="399" t="s">
        <v>1411</v>
      </c>
      <c r="P93" s="400" t="s">
        <v>1400</v>
      </c>
      <c r="Q93" s="402" t="s">
        <v>1547</v>
      </c>
      <c r="R93" s="400" t="s">
        <v>1400</v>
      </c>
      <c r="S93" s="397" t="s">
        <v>1413</v>
      </c>
      <c r="T93" s="397" t="s">
        <v>1414</v>
      </c>
      <c r="U93" s="397" t="s">
        <v>1548</v>
      </c>
      <c r="V93" s="397" t="s">
        <v>1416</v>
      </c>
    </row>
    <row r="94" spans="1:22" s="229" customFormat="1" ht="12.75">
      <c r="A94" s="403" t="s">
        <v>1549</v>
      </c>
      <c r="B94" s="404"/>
      <c r="C94" s="403"/>
      <c r="D94" s="405"/>
      <c r="E94" s="405"/>
      <c r="F94" s="404"/>
      <c r="G94" s="406"/>
      <c r="H94" s="407"/>
      <c r="I94" s="408" t="s">
        <v>1550</v>
      </c>
      <c r="J94" s="407"/>
      <c r="K94" s="407"/>
      <c r="L94" s="407"/>
      <c r="M94" s="407"/>
      <c r="N94" s="407"/>
      <c r="O94" s="406"/>
      <c r="P94" s="407"/>
      <c r="Q94" s="409"/>
      <c r="R94" s="407"/>
      <c r="S94" s="403"/>
      <c r="T94" s="405"/>
      <c r="U94" s="403"/>
      <c r="V94" s="403"/>
    </row>
    <row r="95" spans="1:22" s="229" customFormat="1" ht="12.75">
      <c r="A95" s="425">
        <v>1</v>
      </c>
      <c r="B95" s="426" t="s">
        <v>1551</v>
      </c>
      <c r="C95" s="425">
        <v>1995</v>
      </c>
      <c r="D95" s="427" t="s">
        <v>1418</v>
      </c>
      <c r="E95" s="427">
        <v>163</v>
      </c>
      <c r="F95" s="426" t="s">
        <v>268</v>
      </c>
      <c r="G95" s="428">
        <v>13.899999618530273</v>
      </c>
      <c r="H95" s="429">
        <v>72</v>
      </c>
      <c r="I95" s="430" t="s">
        <v>1552</v>
      </c>
      <c r="J95" s="429">
        <v>50</v>
      </c>
      <c r="K95" s="429">
        <v>81</v>
      </c>
      <c r="L95" s="429">
        <v>81</v>
      </c>
      <c r="M95" s="429">
        <v>0</v>
      </c>
      <c r="N95" s="429">
        <v>0</v>
      </c>
      <c r="O95" s="428">
        <v>22.229999542236328</v>
      </c>
      <c r="P95" s="429">
        <v>34</v>
      </c>
      <c r="Q95" s="431">
        <v>0.006331018518518519</v>
      </c>
      <c r="R95" s="429">
        <v>45</v>
      </c>
      <c r="S95" s="425">
        <v>282</v>
      </c>
      <c r="T95" s="427">
        <v>1</v>
      </c>
      <c r="U95" s="425">
        <v>282</v>
      </c>
      <c r="V95" s="403"/>
    </row>
    <row r="96" spans="1:22" s="229" customFormat="1" ht="12.75">
      <c r="A96" s="425">
        <v>2</v>
      </c>
      <c r="B96" s="426" t="s">
        <v>1553</v>
      </c>
      <c r="C96" s="425">
        <v>1995</v>
      </c>
      <c r="D96" s="427" t="s">
        <v>1418</v>
      </c>
      <c r="E96" s="427">
        <v>216</v>
      </c>
      <c r="F96" s="426" t="s">
        <v>191</v>
      </c>
      <c r="G96" s="428">
        <v>15.199999809265137</v>
      </c>
      <c r="H96" s="429">
        <v>46</v>
      </c>
      <c r="I96" s="430" t="s">
        <v>1554</v>
      </c>
      <c r="J96" s="429">
        <v>22</v>
      </c>
      <c r="K96" s="429">
        <v>84</v>
      </c>
      <c r="L96" s="429">
        <v>84</v>
      </c>
      <c r="M96" s="429">
        <v>0</v>
      </c>
      <c r="N96" s="429">
        <v>0</v>
      </c>
      <c r="O96" s="428">
        <v>31.399999618530273</v>
      </c>
      <c r="P96" s="429">
        <v>52</v>
      </c>
      <c r="Q96" s="431">
        <v>0.005856481481481482</v>
      </c>
      <c r="R96" s="429">
        <v>56</v>
      </c>
      <c r="S96" s="425">
        <v>260</v>
      </c>
      <c r="T96" s="427">
        <v>1</v>
      </c>
      <c r="U96" s="425">
        <v>260</v>
      </c>
      <c r="V96" s="403"/>
    </row>
    <row r="97" spans="1:22" s="229" customFormat="1" ht="12.75">
      <c r="A97" s="425">
        <v>3</v>
      </c>
      <c r="B97" s="426" t="s">
        <v>1555</v>
      </c>
      <c r="C97" s="425">
        <v>1995</v>
      </c>
      <c r="D97" s="427" t="s">
        <v>1418</v>
      </c>
      <c r="E97" s="427">
        <v>186</v>
      </c>
      <c r="F97" s="426" t="s">
        <v>164</v>
      </c>
      <c r="G97" s="428">
        <v>14.600000381469727</v>
      </c>
      <c r="H97" s="429">
        <v>58</v>
      </c>
      <c r="I97" s="430" t="s">
        <v>1556</v>
      </c>
      <c r="J97" s="429">
        <v>25</v>
      </c>
      <c r="K97" s="429">
        <v>86</v>
      </c>
      <c r="L97" s="429">
        <v>86</v>
      </c>
      <c r="M97" s="429">
        <v>0</v>
      </c>
      <c r="N97" s="429">
        <v>0</v>
      </c>
      <c r="O97" s="428">
        <v>24.06999969482422</v>
      </c>
      <c r="P97" s="429">
        <v>38</v>
      </c>
      <c r="Q97" s="431">
        <v>0.006006944444444444</v>
      </c>
      <c r="R97" s="429">
        <v>52</v>
      </c>
      <c r="S97" s="425">
        <v>259</v>
      </c>
      <c r="T97" s="427">
        <v>1</v>
      </c>
      <c r="U97" s="425">
        <v>259</v>
      </c>
      <c r="V97" s="403"/>
    </row>
    <row r="98" spans="1:22" ht="12.75">
      <c r="A98" s="425">
        <v>4</v>
      </c>
      <c r="B98" s="426" t="s">
        <v>1279</v>
      </c>
      <c r="C98" s="425">
        <v>1995</v>
      </c>
      <c r="D98" s="427" t="s">
        <v>1418</v>
      </c>
      <c r="E98" s="427">
        <v>133</v>
      </c>
      <c r="F98" s="426" t="s">
        <v>160</v>
      </c>
      <c r="G98" s="428">
        <v>15.100000381469727</v>
      </c>
      <c r="H98" s="429">
        <v>48</v>
      </c>
      <c r="I98" s="430" t="s">
        <v>1557</v>
      </c>
      <c r="J98" s="429">
        <v>50</v>
      </c>
      <c r="K98" s="429">
        <v>44</v>
      </c>
      <c r="L98" s="429">
        <v>44</v>
      </c>
      <c r="M98" s="429">
        <v>0</v>
      </c>
      <c r="N98" s="429">
        <v>0</v>
      </c>
      <c r="O98" s="428">
        <v>32.470001220703125</v>
      </c>
      <c r="P98" s="429">
        <v>54</v>
      </c>
      <c r="Q98" s="431">
        <v>0.005763888888888889</v>
      </c>
      <c r="R98" s="429">
        <v>58</v>
      </c>
      <c r="S98" s="425">
        <v>254</v>
      </c>
      <c r="T98" s="427">
        <v>1</v>
      </c>
      <c r="U98" s="425">
        <v>254</v>
      </c>
      <c r="V98" s="403"/>
    </row>
    <row r="99" spans="1:22" ht="12.75">
      <c r="A99" s="425">
        <v>5</v>
      </c>
      <c r="B99" s="426" t="s">
        <v>1558</v>
      </c>
      <c r="C99" s="425">
        <v>1996</v>
      </c>
      <c r="D99" s="427" t="s">
        <v>1418</v>
      </c>
      <c r="E99" s="427">
        <v>176</v>
      </c>
      <c r="F99" s="426" t="s">
        <v>213</v>
      </c>
      <c r="G99" s="428">
        <v>15.5</v>
      </c>
      <c r="H99" s="429">
        <v>40</v>
      </c>
      <c r="I99" s="430" t="s">
        <v>1559</v>
      </c>
      <c r="J99" s="429">
        <v>48</v>
      </c>
      <c r="K99" s="429">
        <v>68</v>
      </c>
      <c r="L99" s="429">
        <v>68</v>
      </c>
      <c r="M99" s="429">
        <v>0</v>
      </c>
      <c r="N99" s="429">
        <v>0</v>
      </c>
      <c r="O99" s="428">
        <v>21.549999237060547</v>
      </c>
      <c r="P99" s="429">
        <v>33</v>
      </c>
      <c r="Q99" s="431">
        <v>0.00625</v>
      </c>
      <c r="R99" s="429">
        <v>47</v>
      </c>
      <c r="S99" s="425">
        <v>236</v>
      </c>
      <c r="T99" s="427">
        <v>1</v>
      </c>
      <c r="U99" s="425">
        <v>236</v>
      </c>
      <c r="V99" s="403"/>
    </row>
    <row r="100" spans="1:22" s="229" customFormat="1" ht="12.75">
      <c r="A100" s="425">
        <v>6</v>
      </c>
      <c r="B100" s="426" t="s">
        <v>1560</v>
      </c>
      <c r="C100" s="425">
        <v>1995</v>
      </c>
      <c r="D100" s="427" t="s">
        <v>1418</v>
      </c>
      <c r="E100" s="427">
        <v>151</v>
      </c>
      <c r="F100" s="426" t="s">
        <v>268</v>
      </c>
      <c r="G100" s="428">
        <v>16.5</v>
      </c>
      <c r="H100" s="429">
        <v>25</v>
      </c>
      <c r="I100" s="430" t="s">
        <v>1561</v>
      </c>
      <c r="J100" s="429">
        <v>38</v>
      </c>
      <c r="K100" s="429">
        <v>88</v>
      </c>
      <c r="L100" s="429">
        <v>88</v>
      </c>
      <c r="M100" s="429">
        <v>0</v>
      </c>
      <c r="N100" s="429">
        <v>0</v>
      </c>
      <c r="O100" s="428">
        <v>26.1200008392334</v>
      </c>
      <c r="P100" s="429">
        <v>42</v>
      </c>
      <c r="Q100" s="431">
        <v>0.006504629629629629</v>
      </c>
      <c r="R100" s="429">
        <v>42</v>
      </c>
      <c r="S100" s="425">
        <v>235</v>
      </c>
      <c r="T100" s="427">
        <v>1</v>
      </c>
      <c r="U100" s="425">
        <v>235</v>
      </c>
      <c r="V100" s="403"/>
    </row>
    <row r="101" spans="1:22" s="229" customFormat="1" ht="12.75">
      <c r="A101" s="425">
        <v>7</v>
      </c>
      <c r="B101" s="426" t="s">
        <v>1562</v>
      </c>
      <c r="C101" s="425">
        <v>1996</v>
      </c>
      <c r="D101" s="427" t="s">
        <v>1418</v>
      </c>
      <c r="E101" s="427">
        <v>253</v>
      </c>
      <c r="F101" s="426" t="s">
        <v>248</v>
      </c>
      <c r="G101" s="428">
        <v>14.5</v>
      </c>
      <c r="H101" s="429">
        <v>60</v>
      </c>
      <c r="I101" s="430" t="s">
        <v>1490</v>
      </c>
      <c r="J101" s="429">
        <v>0</v>
      </c>
      <c r="K101" s="429">
        <v>56</v>
      </c>
      <c r="L101" s="429">
        <v>56</v>
      </c>
      <c r="M101" s="429">
        <v>0</v>
      </c>
      <c r="N101" s="429">
        <v>0</v>
      </c>
      <c r="O101" s="428">
        <v>27.850000381469727</v>
      </c>
      <c r="P101" s="429">
        <v>45</v>
      </c>
      <c r="Q101" s="431">
        <v>0.005798611111111111</v>
      </c>
      <c r="R101" s="429">
        <v>57</v>
      </c>
      <c r="S101" s="425">
        <v>218</v>
      </c>
      <c r="T101" s="427">
        <v>1</v>
      </c>
      <c r="U101" s="425">
        <v>218</v>
      </c>
      <c r="V101" s="403"/>
    </row>
    <row r="102" spans="1:22" s="229" customFormat="1" ht="12.75">
      <c r="A102" s="425">
        <v>8</v>
      </c>
      <c r="B102" s="426" t="s">
        <v>145</v>
      </c>
      <c r="C102" s="425">
        <v>1995</v>
      </c>
      <c r="D102" s="427" t="s">
        <v>1418</v>
      </c>
      <c r="E102" s="427">
        <v>172</v>
      </c>
      <c r="F102" s="426" t="s">
        <v>147</v>
      </c>
      <c r="G102" s="428">
        <v>14.699999809265137</v>
      </c>
      <c r="H102" s="429">
        <v>56</v>
      </c>
      <c r="I102" s="430" t="s">
        <v>1563</v>
      </c>
      <c r="J102" s="429">
        <v>43</v>
      </c>
      <c r="K102" s="429">
        <v>14</v>
      </c>
      <c r="L102" s="429">
        <v>14</v>
      </c>
      <c r="M102" s="429">
        <v>0</v>
      </c>
      <c r="N102" s="429">
        <v>0</v>
      </c>
      <c r="O102" s="428">
        <v>23.729999542236328</v>
      </c>
      <c r="P102" s="429">
        <v>37</v>
      </c>
      <c r="Q102" s="431">
        <v>0.005648148148148148</v>
      </c>
      <c r="R102" s="429">
        <v>60</v>
      </c>
      <c r="S102" s="425">
        <v>210</v>
      </c>
      <c r="T102" s="427">
        <v>1</v>
      </c>
      <c r="U102" s="425">
        <v>210</v>
      </c>
      <c r="V102" s="403"/>
    </row>
    <row r="103" spans="1:22" s="229" customFormat="1" ht="12.75">
      <c r="A103" s="425">
        <v>9</v>
      </c>
      <c r="B103" s="426" t="s">
        <v>1564</v>
      </c>
      <c r="C103" s="425">
        <v>1995</v>
      </c>
      <c r="D103" s="427" t="s">
        <v>1418</v>
      </c>
      <c r="E103" s="427">
        <v>148</v>
      </c>
      <c r="F103" s="426" t="s">
        <v>177</v>
      </c>
      <c r="G103" s="428">
        <v>16.799999237060547</v>
      </c>
      <c r="H103" s="429">
        <v>22</v>
      </c>
      <c r="I103" s="430" t="s">
        <v>1565</v>
      </c>
      <c r="J103" s="429">
        <v>33</v>
      </c>
      <c r="K103" s="429">
        <v>51</v>
      </c>
      <c r="L103" s="429">
        <v>51</v>
      </c>
      <c r="M103" s="429">
        <v>0</v>
      </c>
      <c r="N103" s="429">
        <v>0</v>
      </c>
      <c r="O103" s="428">
        <v>26.43000030517578</v>
      </c>
      <c r="P103" s="429">
        <v>42</v>
      </c>
      <c r="Q103" s="431">
        <v>0.005787037037037037</v>
      </c>
      <c r="R103" s="429">
        <v>57</v>
      </c>
      <c r="S103" s="425">
        <v>205</v>
      </c>
      <c r="T103" s="427">
        <v>1</v>
      </c>
      <c r="U103" s="425">
        <v>205</v>
      </c>
      <c r="V103" s="410"/>
    </row>
    <row r="104" spans="1:22" s="229" customFormat="1" ht="12.75">
      <c r="A104" s="425">
        <v>10</v>
      </c>
      <c r="B104" s="426" t="s">
        <v>1159</v>
      </c>
      <c r="C104" s="425">
        <v>1996</v>
      </c>
      <c r="D104" s="427" t="s">
        <v>1418</v>
      </c>
      <c r="E104" s="427">
        <v>207</v>
      </c>
      <c r="F104" s="426" t="s">
        <v>294</v>
      </c>
      <c r="G104" s="428">
        <v>14.699999809265137</v>
      </c>
      <c r="H104" s="429">
        <v>56</v>
      </c>
      <c r="I104" s="430" t="s">
        <v>1566</v>
      </c>
      <c r="J104" s="429">
        <v>3</v>
      </c>
      <c r="K104" s="429">
        <v>51</v>
      </c>
      <c r="L104" s="429">
        <v>51</v>
      </c>
      <c r="M104" s="429">
        <v>0</v>
      </c>
      <c r="N104" s="429">
        <v>0</v>
      </c>
      <c r="O104" s="428">
        <v>25.920000076293945</v>
      </c>
      <c r="P104" s="429">
        <v>41</v>
      </c>
      <c r="Q104" s="431">
        <v>0.00681712962962963</v>
      </c>
      <c r="R104" s="429">
        <v>35</v>
      </c>
      <c r="S104" s="425">
        <v>186</v>
      </c>
      <c r="T104" s="427">
        <v>1</v>
      </c>
      <c r="U104" s="425">
        <v>186</v>
      </c>
      <c r="V104" s="410"/>
    </row>
    <row r="105" spans="1:22" s="229" customFormat="1" ht="12.75">
      <c r="A105" s="425">
        <v>11</v>
      </c>
      <c r="B105" s="426" t="s">
        <v>1567</v>
      </c>
      <c r="C105" s="425">
        <v>1995</v>
      </c>
      <c r="D105" s="427" t="s">
        <v>1418</v>
      </c>
      <c r="E105" s="427">
        <v>192</v>
      </c>
      <c r="F105" s="426" t="s">
        <v>221</v>
      </c>
      <c r="G105" s="428">
        <v>15</v>
      </c>
      <c r="H105" s="429">
        <v>50</v>
      </c>
      <c r="I105" s="430" t="s">
        <v>1568</v>
      </c>
      <c r="J105" s="429">
        <v>22</v>
      </c>
      <c r="K105" s="429">
        <v>18</v>
      </c>
      <c r="L105" s="429">
        <v>18</v>
      </c>
      <c r="M105" s="429">
        <v>0</v>
      </c>
      <c r="N105" s="429">
        <v>0</v>
      </c>
      <c r="O105" s="428">
        <v>17.959999084472656</v>
      </c>
      <c r="P105" s="429">
        <v>25</v>
      </c>
      <c r="Q105" s="431">
        <v>0.006759259259259259</v>
      </c>
      <c r="R105" s="429">
        <v>36</v>
      </c>
      <c r="S105" s="425">
        <v>151</v>
      </c>
      <c r="T105" s="427">
        <v>1</v>
      </c>
      <c r="U105" s="425">
        <v>151</v>
      </c>
      <c r="V105" s="410"/>
    </row>
    <row r="106" spans="1:22" s="229" customFormat="1" ht="12.75">
      <c r="A106" s="425">
        <v>12</v>
      </c>
      <c r="B106" s="426" t="s">
        <v>1298</v>
      </c>
      <c r="C106" s="425">
        <v>1995</v>
      </c>
      <c r="D106" s="427" t="s">
        <v>1418</v>
      </c>
      <c r="E106" s="427">
        <v>269</v>
      </c>
      <c r="F106" s="426" t="s">
        <v>171</v>
      </c>
      <c r="G106" s="428">
        <v>16.700000762939453</v>
      </c>
      <c r="H106" s="429">
        <v>23</v>
      </c>
      <c r="I106" s="430" t="s">
        <v>1569</v>
      </c>
      <c r="J106" s="429">
        <v>22</v>
      </c>
      <c r="K106" s="429">
        <v>9</v>
      </c>
      <c r="L106" s="429">
        <v>9</v>
      </c>
      <c r="M106" s="429">
        <v>0</v>
      </c>
      <c r="N106" s="429">
        <v>0</v>
      </c>
      <c r="O106" s="428">
        <v>29.100000381469727</v>
      </c>
      <c r="P106" s="429">
        <v>48</v>
      </c>
      <c r="Q106" s="431">
        <v>0.006840277777777778</v>
      </c>
      <c r="R106" s="429">
        <v>34</v>
      </c>
      <c r="S106" s="425">
        <v>136</v>
      </c>
      <c r="T106" s="427">
        <v>1</v>
      </c>
      <c r="U106" s="425">
        <v>136</v>
      </c>
      <c r="V106" s="410"/>
    </row>
    <row r="107" spans="1:22" s="229" customFormat="1" ht="12.75">
      <c r="A107" s="410" t="s">
        <v>1570</v>
      </c>
      <c r="B107" s="411"/>
      <c r="C107" s="410"/>
      <c r="D107" s="412"/>
      <c r="E107" s="412"/>
      <c r="F107" s="411"/>
      <c r="G107" s="413"/>
      <c r="H107" s="414"/>
      <c r="I107" s="415"/>
      <c r="J107" s="414"/>
      <c r="K107" s="414"/>
      <c r="L107" s="414"/>
      <c r="M107" s="414"/>
      <c r="N107" s="414"/>
      <c r="O107" s="413"/>
      <c r="P107" s="414"/>
      <c r="Q107" s="416"/>
      <c r="R107" s="414"/>
      <c r="S107" s="410"/>
      <c r="T107" s="412"/>
      <c r="U107" s="410"/>
      <c r="V107" s="410"/>
    </row>
    <row r="108" spans="1:22" s="229" customFormat="1" ht="12.75">
      <c r="A108" s="425">
        <v>1</v>
      </c>
      <c r="B108" s="426" t="s">
        <v>1287</v>
      </c>
      <c r="C108" s="425">
        <v>1993</v>
      </c>
      <c r="D108" s="427" t="s">
        <v>1418</v>
      </c>
      <c r="E108" s="427">
        <v>293</v>
      </c>
      <c r="F108" s="426" t="s">
        <v>312</v>
      </c>
      <c r="G108" s="428">
        <v>13.899999618530273</v>
      </c>
      <c r="H108" s="429">
        <v>72</v>
      </c>
      <c r="I108" s="430" t="s">
        <v>1571</v>
      </c>
      <c r="J108" s="429">
        <v>33</v>
      </c>
      <c r="K108" s="429">
        <v>77</v>
      </c>
      <c r="L108" s="429">
        <v>77</v>
      </c>
      <c r="M108" s="429">
        <v>0</v>
      </c>
      <c r="N108" s="429">
        <v>0</v>
      </c>
      <c r="O108" s="428">
        <v>33.630001068115234</v>
      </c>
      <c r="P108" s="429">
        <v>57</v>
      </c>
      <c r="Q108" s="431">
        <v>0.005763888888888889</v>
      </c>
      <c r="R108" s="429">
        <v>58</v>
      </c>
      <c r="S108" s="425">
        <v>297</v>
      </c>
      <c r="T108" s="427">
        <v>1</v>
      </c>
      <c r="U108" s="425">
        <v>297</v>
      </c>
      <c r="V108" s="410"/>
    </row>
    <row r="109" spans="1:22" s="229" customFormat="1" ht="12.75">
      <c r="A109" s="425">
        <v>2</v>
      </c>
      <c r="B109" s="426" t="s">
        <v>1572</v>
      </c>
      <c r="C109" s="425">
        <v>1994</v>
      </c>
      <c r="D109" s="427" t="s">
        <v>1418</v>
      </c>
      <c r="E109" s="427">
        <v>299</v>
      </c>
      <c r="F109" s="426" t="s">
        <v>312</v>
      </c>
      <c r="G109" s="428">
        <v>13.600000381469727</v>
      </c>
      <c r="H109" s="429">
        <v>78</v>
      </c>
      <c r="I109" s="430" t="s">
        <v>1573</v>
      </c>
      <c r="J109" s="429">
        <v>38</v>
      </c>
      <c r="K109" s="429">
        <v>59</v>
      </c>
      <c r="L109" s="429">
        <v>59</v>
      </c>
      <c r="M109" s="429">
        <v>0</v>
      </c>
      <c r="N109" s="429">
        <v>0</v>
      </c>
      <c r="O109" s="428">
        <v>32.02000045776367</v>
      </c>
      <c r="P109" s="429">
        <v>54</v>
      </c>
      <c r="Q109" s="431">
        <v>0.006168981481481482</v>
      </c>
      <c r="R109" s="429">
        <v>49</v>
      </c>
      <c r="S109" s="425">
        <v>278</v>
      </c>
      <c r="T109" s="427">
        <v>1</v>
      </c>
      <c r="U109" s="425">
        <v>278</v>
      </c>
      <c r="V109" s="410"/>
    </row>
    <row r="110" spans="1:22" s="229" customFormat="1" ht="12.75">
      <c r="A110" s="425">
        <v>3</v>
      </c>
      <c r="B110" s="426" t="s">
        <v>1306</v>
      </c>
      <c r="C110" s="425">
        <v>1994</v>
      </c>
      <c r="D110" s="427" t="s">
        <v>1418</v>
      </c>
      <c r="E110" s="427">
        <v>248</v>
      </c>
      <c r="F110" s="426" t="s">
        <v>302</v>
      </c>
      <c r="G110" s="428">
        <v>14.399999618530273</v>
      </c>
      <c r="H110" s="429">
        <v>62</v>
      </c>
      <c r="I110" s="430" t="s">
        <v>1574</v>
      </c>
      <c r="J110" s="429">
        <v>26</v>
      </c>
      <c r="K110" s="429">
        <v>32</v>
      </c>
      <c r="L110" s="429">
        <v>32</v>
      </c>
      <c r="M110" s="429">
        <v>0</v>
      </c>
      <c r="N110" s="429">
        <v>0</v>
      </c>
      <c r="O110" s="428">
        <v>26.1299991607666</v>
      </c>
      <c r="P110" s="429">
        <v>42</v>
      </c>
      <c r="Q110" s="431">
        <v>0.005416666666666667</v>
      </c>
      <c r="R110" s="429">
        <v>65</v>
      </c>
      <c r="S110" s="425">
        <v>227</v>
      </c>
      <c r="T110" s="427">
        <v>1</v>
      </c>
      <c r="U110" s="425">
        <v>227</v>
      </c>
      <c r="V110" s="410"/>
    </row>
    <row r="111" spans="1:22" s="229" customFormat="1" ht="12.75">
      <c r="A111" s="425">
        <v>4</v>
      </c>
      <c r="B111" s="426" t="s">
        <v>1575</v>
      </c>
      <c r="C111" s="425">
        <v>1992</v>
      </c>
      <c r="D111" s="427" t="s">
        <v>1418</v>
      </c>
      <c r="E111" s="427">
        <v>206</v>
      </c>
      <c r="F111" s="426" t="s">
        <v>294</v>
      </c>
      <c r="G111" s="428">
        <v>15.5</v>
      </c>
      <c r="H111" s="429">
        <v>40</v>
      </c>
      <c r="I111" s="430" t="s">
        <v>1576</v>
      </c>
      <c r="J111" s="429">
        <v>17</v>
      </c>
      <c r="K111" s="429">
        <v>64</v>
      </c>
      <c r="L111" s="429">
        <v>64</v>
      </c>
      <c r="M111" s="429">
        <v>0</v>
      </c>
      <c r="N111" s="429">
        <v>0</v>
      </c>
      <c r="O111" s="428">
        <v>24.68000030517578</v>
      </c>
      <c r="P111" s="429">
        <v>39</v>
      </c>
      <c r="Q111" s="431">
        <v>0.006574074074074074</v>
      </c>
      <c r="R111" s="429">
        <v>40</v>
      </c>
      <c r="S111" s="425">
        <v>200</v>
      </c>
      <c r="T111" s="427">
        <v>1</v>
      </c>
      <c r="U111" s="425">
        <v>200</v>
      </c>
      <c r="V111" s="410"/>
    </row>
    <row r="112" spans="1:22" s="229" customFormat="1" ht="12.75">
      <c r="A112" s="425">
        <v>5</v>
      </c>
      <c r="B112" s="426" t="s">
        <v>1300</v>
      </c>
      <c r="C112" s="425">
        <v>1994</v>
      </c>
      <c r="D112" s="427" t="s">
        <v>1418</v>
      </c>
      <c r="E112" s="427">
        <v>278</v>
      </c>
      <c r="F112" s="426" t="s">
        <v>210</v>
      </c>
      <c r="G112" s="428">
        <v>14.800000190734863</v>
      </c>
      <c r="H112" s="429">
        <v>54</v>
      </c>
      <c r="I112" s="430" t="s">
        <v>1577</v>
      </c>
      <c r="J112" s="429">
        <v>20</v>
      </c>
      <c r="K112" s="429">
        <v>19</v>
      </c>
      <c r="L112" s="429">
        <v>19</v>
      </c>
      <c r="M112" s="429">
        <v>0</v>
      </c>
      <c r="N112" s="429">
        <v>0</v>
      </c>
      <c r="O112" s="428">
        <v>32.400001525878906</v>
      </c>
      <c r="P112" s="429">
        <v>54</v>
      </c>
      <c r="Q112" s="431">
        <v>0.006006944444444444</v>
      </c>
      <c r="R112" s="429">
        <v>52</v>
      </c>
      <c r="S112" s="425">
        <v>199</v>
      </c>
      <c r="T112" s="427">
        <v>1</v>
      </c>
      <c r="U112" s="425">
        <v>199</v>
      </c>
      <c r="V112" s="410"/>
    </row>
    <row r="113" spans="1:22" s="229" customFormat="1" ht="12.75">
      <c r="A113" s="425">
        <v>6</v>
      </c>
      <c r="B113" s="426" t="s">
        <v>1578</v>
      </c>
      <c r="C113" s="425">
        <v>1992</v>
      </c>
      <c r="D113" s="427" t="s">
        <v>1418</v>
      </c>
      <c r="E113" s="427">
        <v>266</v>
      </c>
      <c r="F113" s="426" t="s">
        <v>273</v>
      </c>
      <c r="G113" s="428">
        <v>16.5</v>
      </c>
      <c r="H113" s="429">
        <v>25</v>
      </c>
      <c r="I113" s="430" t="s">
        <v>1490</v>
      </c>
      <c r="J113" s="429">
        <v>0</v>
      </c>
      <c r="K113" s="429">
        <v>17</v>
      </c>
      <c r="L113" s="429">
        <v>17</v>
      </c>
      <c r="M113" s="429">
        <v>0</v>
      </c>
      <c r="N113" s="429">
        <v>0</v>
      </c>
      <c r="O113" s="428">
        <v>18.510000228881836</v>
      </c>
      <c r="P113" s="429">
        <v>27</v>
      </c>
      <c r="Q113" s="431">
        <v>0.005775462962962963</v>
      </c>
      <c r="R113" s="429">
        <v>57</v>
      </c>
      <c r="S113" s="425">
        <v>126</v>
      </c>
      <c r="T113" s="427">
        <v>1</v>
      </c>
      <c r="U113" s="425">
        <v>126</v>
      </c>
      <c r="V113" s="410"/>
    </row>
    <row r="114" spans="1:22" s="229" customFormat="1" ht="12.75">
      <c r="A114" s="410" t="s">
        <v>1579</v>
      </c>
      <c r="B114" s="411"/>
      <c r="C114" s="410"/>
      <c r="D114" s="412"/>
      <c r="E114" s="412"/>
      <c r="F114" s="411"/>
      <c r="G114" s="413"/>
      <c r="H114" s="414"/>
      <c r="I114" s="415"/>
      <c r="J114" s="414"/>
      <c r="K114" s="414"/>
      <c r="L114" s="414"/>
      <c r="M114" s="414"/>
      <c r="N114" s="414"/>
      <c r="O114" s="413"/>
      <c r="P114" s="414"/>
      <c r="Q114" s="416"/>
      <c r="R114" s="414"/>
      <c r="S114" s="410"/>
      <c r="T114" s="412"/>
      <c r="U114" s="410"/>
      <c r="V114" s="410"/>
    </row>
    <row r="115" spans="1:22" s="229" customFormat="1" ht="12.75">
      <c r="A115" s="425">
        <v>1</v>
      </c>
      <c r="B115" s="426" t="s">
        <v>1580</v>
      </c>
      <c r="C115" s="425">
        <v>1982</v>
      </c>
      <c r="D115" s="427" t="s">
        <v>1418</v>
      </c>
      <c r="E115" s="427">
        <v>208</v>
      </c>
      <c r="F115" s="426" t="s">
        <v>191</v>
      </c>
      <c r="G115" s="428">
        <v>13.800000190734863</v>
      </c>
      <c r="H115" s="429">
        <v>74</v>
      </c>
      <c r="I115" s="430" t="s">
        <v>1581</v>
      </c>
      <c r="J115" s="429">
        <v>32</v>
      </c>
      <c r="K115" s="429">
        <v>87</v>
      </c>
      <c r="L115" s="429">
        <v>87</v>
      </c>
      <c r="M115" s="429">
        <v>0</v>
      </c>
      <c r="N115" s="429">
        <v>0</v>
      </c>
      <c r="O115" s="428">
        <v>26.100000381469727</v>
      </c>
      <c r="P115" s="429">
        <v>42</v>
      </c>
      <c r="Q115" s="431">
        <v>0.005613425925925926</v>
      </c>
      <c r="R115" s="429">
        <v>61</v>
      </c>
      <c r="S115" s="425">
        <v>296</v>
      </c>
      <c r="T115" s="427">
        <v>1</v>
      </c>
      <c r="U115" s="425">
        <v>296</v>
      </c>
      <c r="V115" s="410"/>
    </row>
    <row r="116" spans="1:22" ht="12.75">
      <c r="A116" s="425">
        <v>2</v>
      </c>
      <c r="B116" s="426" t="s">
        <v>1582</v>
      </c>
      <c r="C116" s="425">
        <v>1984</v>
      </c>
      <c r="D116" s="427" t="s">
        <v>1418</v>
      </c>
      <c r="E116" s="427">
        <v>174</v>
      </c>
      <c r="F116" s="426" t="s">
        <v>213</v>
      </c>
      <c r="G116" s="428">
        <v>14.800000190734863</v>
      </c>
      <c r="H116" s="429">
        <v>54</v>
      </c>
      <c r="I116" s="430" t="s">
        <v>1583</v>
      </c>
      <c r="J116" s="429">
        <v>42</v>
      </c>
      <c r="K116" s="429">
        <v>55</v>
      </c>
      <c r="L116" s="429">
        <v>55</v>
      </c>
      <c r="M116" s="429">
        <v>0</v>
      </c>
      <c r="N116" s="429">
        <v>0</v>
      </c>
      <c r="O116" s="428">
        <v>30.600000381469727</v>
      </c>
      <c r="P116" s="429">
        <v>51</v>
      </c>
      <c r="Q116" s="431">
        <v>0.005439814814814815</v>
      </c>
      <c r="R116" s="429">
        <v>65</v>
      </c>
      <c r="S116" s="425">
        <v>267</v>
      </c>
      <c r="T116" s="427">
        <v>1</v>
      </c>
      <c r="U116" s="425">
        <v>267</v>
      </c>
      <c r="V116" s="410"/>
    </row>
    <row r="117" spans="1:22" s="229" customFormat="1" ht="12.75">
      <c r="A117" s="425">
        <v>3</v>
      </c>
      <c r="B117" s="426" t="s">
        <v>1273</v>
      </c>
      <c r="C117" s="425">
        <v>1978</v>
      </c>
      <c r="D117" s="427" t="s">
        <v>1418</v>
      </c>
      <c r="E117" s="427">
        <v>195</v>
      </c>
      <c r="F117" s="426" t="s">
        <v>221</v>
      </c>
      <c r="G117" s="428">
        <v>15.300000190734863</v>
      </c>
      <c r="H117" s="429">
        <v>44</v>
      </c>
      <c r="I117" s="430" t="s">
        <v>1584</v>
      </c>
      <c r="J117" s="429">
        <v>56</v>
      </c>
      <c r="K117" s="429">
        <v>39</v>
      </c>
      <c r="L117" s="429">
        <v>39</v>
      </c>
      <c r="M117" s="429">
        <v>0</v>
      </c>
      <c r="N117" s="429">
        <v>0</v>
      </c>
      <c r="O117" s="428">
        <v>35.54999923706055</v>
      </c>
      <c r="P117" s="429">
        <v>61</v>
      </c>
      <c r="Q117" s="431">
        <v>0.00587962962962963</v>
      </c>
      <c r="R117" s="429">
        <v>55</v>
      </c>
      <c r="S117" s="425">
        <v>255</v>
      </c>
      <c r="T117" s="427">
        <v>1</v>
      </c>
      <c r="U117" s="425">
        <v>255</v>
      </c>
      <c r="V117" s="410"/>
    </row>
    <row r="118" spans="1:22" s="229" customFormat="1" ht="12.75">
      <c r="A118" s="425">
        <v>4</v>
      </c>
      <c r="B118" s="426" t="s">
        <v>1585</v>
      </c>
      <c r="C118" s="425">
        <v>1980</v>
      </c>
      <c r="D118" s="427" t="s">
        <v>1418</v>
      </c>
      <c r="E118" s="427">
        <v>171</v>
      </c>
      <c r="F118" s="426" t="s">
        <v>147</v>
      </c>
      <c r="G118" s="428">
        <v>14.5</v>
      </c>
      <c r="H118" s="429">
        <v>60</v>
      </c>
      <c r="I118" s="430" t="s">
        <v>1586</v>
      </c>
      <c r="J118" s="429">
        <v>29</v>
      </c>
      <c r="K118" s="429">
        <v>49</v>
      </c>
      <c r="L118" s="429">
        <v>49</v>
      </c>
      <c r="M118" s="429">
        <v>0</v>
      </c>
      <c r="N118" s="429">
        <v>0</v>
      </c>
      <c r="O118" s="428">
        <v>22.420000076293945</v>
      </c>
      <c r="P118" s="429">
        <v>34</v>
      </c>
      <c r="Q118" s="431">
        <v>0.005821759259259259</v>
      </c>
      <c r="R118" s="429">
        <v>56</v>
      </c>
      <c r="S118" s="425">
        <v>228</v>
      </c>
      <c r="T118" s="427">
        <v>1</v>
      </c>
      <c r="U118" s="425">
        <v>228</v>
      </c>
      <c r="V118" s="410"/>
    </row>
    <row r="119" spans="1:22" s="229" customFormat="1" ht="12.75">
      <c r="A119" s="425">
        <v>5</v>
      </c>
      <c r="B119" s="426" t="s">
        <v>1587</v>
      </c>
      <c r="C119" s="425">
        <v>1988</v>
      </c>
      <c r="D119" s="427" t="s">
        <v>1418</v>
      </c>
      <c r="E119" s="427">
        <v>284</v>
      </c>
      <c r="F119" s="426" t="s">
        <v>316</v>
      </c>
      <c r="G119" s="428">
        <v>15.399999618530273</v>
      </c>
      <c r="H119" s="429">
        <v>42</v>
      </c>
      <c r="I119" s="430" t="s">
        <v>1588</v>
      </c>
      <c r="J119" s="429">
        <v>27</v>
      </c>
      <c r="K119" s="429">
        <v>35</v>
      </c>
      <c r="L119" s="429">
        <v>35</v>
      </c>
      <c r="M119" s="429">
        <v>0</v>
      </c>
      <c r="N119" s="429">
        <v>0</v>
      </c>
      <c r="O119" s="428">
        <v>19.729999542236328</v>
      </c>
      <c r="P119" s="429">
        <v>29</v>
      </c>
      <c r="Q119" s="431">
        <v>0.005960648148148148</v>
      </c>
      <c r="R119" s="429">
        <v>53</v>
      </c>
      <c r="S119" s="425">
        <v>186</v>
      </c>
      <c r="T119" s="427">
        <v>1</v>
      </c>
      <c r="U119" s="425">
        <v>186</v>
      </c>
      <c r="V119" s="410"/>
    </row>
    <row r="120" spans="1:22" s="229" customFormat="1" ht="12.75">
      <c r="A120" s="425">
        <v>6</v>
      </c>
      <c r="B120" s="426" t="s">
        <v>1304</v>
      </c>
      <c r="C120" s="425">
        <v>1985</v>
      </c>
      <c r="D120" s="427" t="s">
        <v>1418</v>
      </c>
      <c r="E120" s="427">
        <v>258</v>
      </c>
      <c r="F120" s="426" t="s">
        <v>248</v>
      </c>
      <c r="G120" s="428">
        <v>16.600000381469727</v>
      </c>
      <c r="H120" s="429">
        <v>24</v>
      </c>
      <c r="I120" s="430" t="s">
        <v>1589</v>
      </c>
      <c r="J120" s="429">
        <v>20</v>
      </c>
      <c r="K120" s="429">
        <v>27</v>
      </c>
      <c r="L120" s="429">
        <v>27</v>
      </c>
      <c r="M120" s="429">
        <v>0</v>
      </c>
      <c r="N120" s="429">
        <v>0</v>
      </c>
      <c r="O120" s="428">
        <v>21.280000686645508</v>
      </c>
      <c r="P120" s="429">
        <v>32</v>
      </c>
      <c r="Q120" s="431">
        <v>0.005787037037037037</v>
      </c>
      <c r="R120" s="429">
        <v>57</v>
      </c>
      <c r="S120" s="425">
        <v>160</v>
      </c>
      <c r="T120" s="427">
        <v>1</v>
      </c>
      <c r="U120" s="425">
        <v>160</v>
      </c>
      <c r="V120" s="410"/>
    </row>
    <row r="121" spans="1:22" s="229" customFormat="1" ht="12.75">
      <c r="A121" s="410" t="s">
        <v>1590</v>
      </c>
      <c r="B121" s="411"/>
      <c r="C121" s="410"/>
      <c r="D121" s="412"/>
      <c r="E121" s="412"/>
      <c r="F121" s="411"/>
      <c r="G121" s="413"/>
      <c r="H121" s="414"/>
      <c r="I121" s="415"/>
      <c r="J121" s="414"/>
      <c r="K121" s="414"/>
      <c r="L121" s="414"/>
      <c r="M121" s="414"/>
      <c r="N121" s="414"/>
      <c r="O121" s="413"/>
      <c r="P121" s="414"/>
      <c r="Q121" s="416"/>
      <c r="R121" s="414"/>
      <c r="S121" s="410"/>
      <c r="T121" s="412"/>
      <c r="U121" s="410"/>
      <c r="V121" s="410"/>
    </row>
    <row r="122" spans="1:22" s="229" customFormat="1" ht="12.75">
      <c r="A122" s="425">
        <v>1</v>
      </c>
      <c r="B122" s="426" t="s">
        <v>1154</v>
      </c>
      <c r="C122" s="425">
        <v>1964</v>
      </c>
      <c r="D122" s="427" t="s">
        <v>1418</v>
      </c>
      <c r="E122" s="427">
        <v>179</v>
      </c>
      <c r="F122" s="426" t="s">
        <v>213</v>
      </c>
      <c r="G122" s="428">
        <v>9.399999618530273</v>
      </c>
      <c r="H122" s="429">
        <v>52</v>
      </c>
      <c r="I122" s="430" t="s">
        <v>1591</v>
      </c>
      <c r="J122" s="429">
        <v>37</v>
      </c>
      <c r="K122" s="429">
        <v>86</v>
      </c>
      <c r="L122" s="429">
        <v>86</v>
      </c>
      <c r="M122" s="429">
        <v>0</v>
      </c>
      <c r="N122" s="429">
        <v>0</v>
      </c>
      <c r="O122" s="428">
        <v>24.579999923706055</v>
      </c>
      <c r="P122" s="429">
        <v>39</v>
      </c>
      <c r="Q122" s="431">
        <v>0.002824074074074074</v>
      </c>
      <c r="R122" s="429">
        <v>53</v>
      </c>
      <c r="S122" s="425">
        <v>267</v>
      </c>
      <c r="T122" s="427">
        <v>1.0800000429153442</v>
      </c>
      <c r="U122" s="425">
        <v>288</v>
      </c>
      <c r="V122" s="410"/>
    </row>
    <row r="123" spans="1:22" s="229" customFormat="1" ht="12.75">
      <c r="A123" s="425">
        <v>2</v>
      </c>
      <c r="B123" s="426" t="s">
        <v>1291</v>
      </c>
      <c r="C123" s="425">
        <v>1968</v>
      </c>
      <c r="D123" s="427" t="s">
        <v>1418</v>
      </c>
      <c r="E123" s="427">
        <v>182</v>
      </c>
      <c r="F123" s="426" t="s">
        <v>164</v>
      </c>
      <c r="G123" s="428">
        <v>10.399999618530273</v>
      </c>
      <c r="H123" s="429">
        <v>41</v>
      </c>
      <c r="I123" s="430" t="s">
        <v>1592</v>
      </c>
      <c r="J123" s="429">
        <v>34</v>
      </c>
      <c r="K123" s="429">
        <v>61</v>
      </c>
      <c r="L123" s="429">
        <v>61</v>
      </c>
      <c r="M123" s="429">
        <v>0</v>
      </c>
      <c r="N123" s="429">
        <v>0</v>
      </c>
      <c r="O123" s="428">
        <v>30.399999618530273</v>
      </c>
      <c r="P123" s="429">
        <v>50</v>
      </c>
      <c r="Q123" s="431">
        <v>0.0030555555555555557</v>
      </c>
      <c r="R123" s="429">
        <v>43</v>
      </c>
      <c r="S123" s="425">
        <v>229</v>
      </c>
      <c r="T123" s="427">
        <v>1.0399999618530273</v>
      </c>
      <c r="U123" s="425">
        <v>238</v>
      </c>
      <c r="V123" s="410"/>
    </row>
    <row r="124" spans="1:22" s="229" customFormat="1" ht="12.75">
      <c r="A124" s="425">
        <v>3</v>
      </c>
      <c r="B124" s="426" t="s">
        <v>327</v>
      </c>
      <c r="C124" s="425">
        <v>1964</v>
      </c>
      <c r="D124" s="427" t="s">
        <v>1418</v>
      </c>
      <c r="E124" s="427">
        <v>232</v>
      </c>
      <c r="F124" s="426" t="s">
        <v>285</v>
      </c>
      <c r="G124" s="428">
        <v>10.600000381469727</v>
      </c>
      <c r="H124" s="429">
        <v>39</v>
      </c>
      <c r="I124" s="430" t="s">
        <v>1490</v>
      </c>
      <c r="J124" s="429">
        <v>0</v>
      </c>
      <c r="K124" s="429">
        <v>47</v>
      </c>
      <c r="L124" s="429">
        <v>47</v>
      </c>
      <c r="M124" s="429">
        <v>0</v>
      </c>
      <c r="N124" s="429">
        <v>0</v>
      </c>
      <c r="O124" s="428">
        <v>23.739999771118164</v>
      </c>
      <c r="P124" s="429">
        <v>37</v>
      </c>
      <c r="Q124" s="431">
        <v>0.002824074074074074</v>
      </c>
      <c r="R124" s="429">
        <v>53</v>
      </c>
      <c r="S124" s="425">
        <v>176</v>
      </c>
      <c r="T124" s="427">
        <v>1.0800000429153442</v>
      </c>
      <c r="U124" s="425">
        <v>190</v>
      </c>
      <c r="V124" s="410"/>
    </row>
    <row r="125" spans="1:22" s="229" customFormat="1" ht="12.75">
      <c r="A125" s="425">
        <v>4</v>
      </c>
      <c r="B125" s="426" t="s">
        <v>1593</v>
      </c>
      <c r="C125" s="425">
        <v>1968</v>
      </c>
      <c r="D125" s="427" t="s">
        <v>1418</v>
      </c>
      <c r="E125" s="427">
        <v>285</v>
      </c>
      <c r="F125" s="426" t="s">
        <v>316</v>
      </c>
      <c r="G125" s="428">
        <v>13.399999618530273</v>
      </c>
      <c r="H125" s="429">
        <v>18</v>
      </c>
      <c r="I125" s="430" t="s">
        <v>1594</v>
      </c>
      <c r="J125" s="429">
        <v>29</v>
      </c>
      <c r="K125" s="429">
        <v>11</v>
      </c>
      <c r="L125" s="429">
        <v>11</v>
      </c>
      <c r="M125" s="429">
        <v>0</v>
      </c>
      <c r="N125" s="429">
        <v>0</v>
      </c>
      <c r="O125" s="428">
        <v>13.25</v>
      </c>
      <c r="P125" s="429">
        <v>16</v>
      </c>
      <c r="Q125" s="431">
        <v>0.00474537037037037</v>
      </c>
      <c r="R125" s="429">
        <v>8</v>
      </c>
      <c r="S125" s="425">
        <v>82</v>
      </c>
      <c r="T125" s="427">
        <v>1.0399999618530273</v>
      </c>
      <c r="U125" s="425">
        <v>85</v>
      </c>
      <c r="V125" s="410"/>
    </row>
    <row r="126" spans="1:22" s="229" customFormat="1" ht="12.75">
      <c r="A126" s="410" t="s">
        <v>1595</v>
      </c>
      <c r="B126" s="411"/>
      <c r="C126" s="410"/>
      <c r="D126" s="412"/>
      <c r="E126" s="412"/>
      <c r="F126" s="411"/>
      <c r="G126" s="413"/>
      <c r="H126" s="414"/>
      <c r="I126" s="415"/>
      <c r="J126" s="414"/>
      <c r="K126" s="414"/>
      <c r="L126" s="414"/>
      <c r="M126" s="414"/>
      <c r="N126" s="414"/>
      <c r="O126" s="413"/>
      <c r="P126" s="414"/>
      <c r="Q126" s="416"/>
      <c r="R126" s="414"/>
      <c r="S126" s="410"/>
      <c r="T126" s="412"/>
      <c r="U126" s="410"/>
      <c r="V126" s="410"/>
    </row>
    <row r="127" spans="1:22" s="229" customFormat="1" ht="12.75">
      <c r="A127" s="425">
        <v>1</v>
      </c>
      <c r="B127" s="426" t="s">
        <v>1386</v>
      </c>
      <c r="C127" s="425">
        <v>1959</v>
      </c>
      <c r="D127" s="427" t="s">
        <v>1418</v>
      </c>
      <c r="E127" s="427">
        <v>263</v>
      </c>
      <c r="F127" s="426" t="s">
        <v>273</v>
      </c>
      <c r="G127" s="428">
        <v>10.199999809265137</v>
      </c>
      <c r="H127" s="429">
        <v>43</v>
      </c>
      <c r="I127" s="430" t="s">
        <v>1596</v>
      </c>
      <c r="J127" s="429">
        <v>25</v>
      </c>
      <c r="K127" s="429">
        <v>21</v>
      </c>
      <c r="L127" s="429">
        <v>21</v>
      </c>
      <c r="M127" s="429">
        <v>0</v>
      </c>
      <c r="N127" s="429">
        <v>0</v>
      </c>
      <c r="O127" s="428">
        <v>17.149999618530273</v>
      </c>
      <c r="P127" s="429">
        <v>24</v>
      </c>
      <c r="Q127" s="431">
        <v>0.003298611111111111</v>
      </c>
      <c r="R127" s="429">
        <v>32</v>
      </c>
      <c r="S127" s="425">
        <v>145</v>
      </c>
      <c r="T127" s="427">
        <v>1.1299999952316284</v>
      </c>
      <c r="U127" s="425">
        <v>164</v>
      </c>
      <c r="V127" s="410"/>
    </row>
    <row r="128" spans="2:18" s="229" customFormat="1" ht="12.75">
      <c r="B128" s="381"/>
      <c r="D128" s="382"/>
      <c r="E128" s="382"/>
      <c r="G128" s="383"/>
      <c r="H128" s="384"/>
      <c r="I128" s="385"/>
      <c r="J128" s="384"/>
      <c r="K128" s="384"/>
      <c r="L128" s="384"/>
      <c r="M128" s="384"/>
      <c r="N128" s="384"/>
      <c r="O128" s="383"/>
      <c r="P128" s="384"/>
      <c r="Q128" s="386"/>
      <c r="R128" s="384"/>
    </row>
    <row r="129" spans="2:18" s="229" customFormat="1" ht="12.75">
      <c r="B129" s="381"/>
      <c r="D129" s="382"/>
      <c r="E129" s="382"/>
      <c r="G129" s="383"/>
      <c r="H129" s="384"/>
      <c r="I129" s="385"/>
      <c r="J129" s="384"/>
      <c r="K129" s="384"/>
      <c r="L129" s="384"/>
      <c r="M129" s="384"/>
      <c r="N129" s="384"/>
      <c r="O129" s="383"/>
      <c r="P129" s="384"/>
      <c r="Q129" s="386"/>
      <c r="R129" s="384"/>
    </row>
    <row r="130" spans="1:21" s="229" customFormat="1" ht="15.75">
      <c r="A130" s="694" t="s">
        <v>826</v>
      </c>
      <c r="B130" s="694"/>
      <c r="C130" s="694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</row>
    <row r="131" spans="1:21" s="229" customFormat="1" ht="15.75">
      <c r="A131" s="694" t="s">
        <v>1396</v>
      </c>
      <c r="B131" s="694"/>
      <c r="C131" s="694"/>
      <c r="D131" s="694"/>
      <c r="E131" s="694"/>
      <c r="F131" s="694"/>
      <c r="G131" s="694"/>
      <c r="H131" s="694"/>
      <c r="I131" s="694"/>
      <c r="J131" s="694"/>
      <c r="K131" s="694"/>
      <c r="L131" s="694"/>
      <c r="M131" s="694"/>
      <c r="N131" s="694"/>
      <c r="O131" s="694"/>
      <c r="P131" s="694"/>
      <c r="Q131" s="694"/>
      <c r="R131" s="694"/>
      <c r="S131" s="694"/>
      <c r="T131" s="694"/>
      <c r="U131" s="694"/>
    </row>
    <row r="132" spans="1:21" s="229" customFormat="1" ht="15.75">
      <c r="A132" s="694" t="s">
        <v>1397</v>
      </c>
      <c r="B132" s="694"/>
      <c r="C132" s="694"/>
      <c r="D132" s="694"/>
      <c r="E132" s="694"/>
      <c r="F132" s="694"/>
      <c r="G132" s="694"/>
      <c r="H132" s="694"/>
      <c r="I132" s="694"/>
      <c r="J132" s="694"/>
      <c r="K132" s="694"/>
      <c r="L132" s="694"/>
      <c r="M132" s="694"/>
      <c r="N132" s="694"/>
      <c r="O132" s="694"/>
      <c r="P132" s="694"/>
      <c r="Q132" s="694"/>
      <c r="R132" s="694"/>
      <c r="S132" s="694"/>
      <c r="T132" s="694"/>
      <c r="U132" s="694"/>
    </row>
    <row r="133" spans="2:21" s="229" customFormat="1" ht="15">
      <c r="B133" s="432" t="s">
        <v>1398</v>
      </c>
      <c r="C133" s="434"/>
      <c r="D133" s="435"/>
      <c r="E133" s="435"/>
      <c r="F133" s="436"/>
      <c r="G133" s="437"/>
      <c r="H133" s="438"/>
      <c r="I133" s="439"/>
      <c r="J133" s="438"/>
      <c r="K133" s="438"/>
      <c r="L133" s="438"/>
      <c r="M133" s="438"/>
      <c r="N133" s="438"/>
      <c r="O133" s="437"/>
      <c r="P133" s="438"/>
      <c r="Q133" s="440"/>
      <c r="R133" s="438"/>
      <c r="S133" s="433"/>
      <c r="T133" s="441" t="s">
        <v>1399</v>
      </c>
      <c r="U133" s="433"/>
    </row>
    <row r="134" spans="2:18" s="229" customFormat="1" ht="12.75">
      <c r="B134" s="411"/>
      <c r="C134" s="410"/>
      <c r="D134" s="412"/>
      <c r="E134" s="412"/>
      <c r="F134" s="411"/>
      <c r="G134" s="413"/>
      <c r="H134" s="414"/>
      <c r="I134" s="417"/>
      <c r="J134" s="414"/>
      <c r="K134" s="414"/>
      <c r="L134" s="414"/>
      <c r="M134" s="414"/>
      <c r="N134" s="414"/>
      <c r="O134" s="413"/>
      <c r="P134" s="414"/>
      <c r="Q134" s="416"/>
      <c r="R134" s="414"/>
    </row>
    <row r="135" spans="2:18" s="229" customFormat="1" ht="15">
      <c r="B135" s="381"/>
      <c r="C135" s="692" t="s">
        <v>26</v>
      </c>
      <c r="D135" s="692"/>
      <c r="E135" s="692"/>
      <c r="F135" s="692" t="s">
        <v>75</v>
      </c>
      <c r="G135" s="692"/>
      <c r="H135" s="692"/>
      <c r="I135" s="692"/>
      <c r="J135" s="692"/>
      <c r="K135" s="692"/>
      <c r="L135" s="695" t="s">
        <v>76</v>
      </c>
      <c r="M135" s="695"/>
      <c r="N135" s="695"/>
      <c r="O135" s="695"/>
      <c r="P135" s="384"/>
      <c r="Q135" s="386"/>
      <c r="R135" s="384"/>
    </row>
    <row r="136" spans="2:18" s="229" customFormat="1" ht="15">
      <c r="B136" s="381"/>
      <c r="C136" s="692">
        <v>1</v>
      </c>
      <c r="D136" s="692"/>
      <c r="E136" s="692"/>
      <c r="F136" s="692" t="s">
        <v>268</v>
      </c>
      <c r="G136" s="692"/>
      <c r="H136" s="692"/>
      <c r="I136" s="692"/>
      <c r="J136" s="692"/>
      <c r="K136" s="692"/>
      <c r="L136" s="693">
        <v>1606</v>
      </c>
      <c r="M136" s="693"/>
      <c r="N136" s="693"/>
      <c r="O136" s="693"/>
      <c r="P136" s="384"/>
      <c r="Q136" s="386"/>
      <c r="R136" s="384"/>
    </row>
    <row r="137" spans="2:18" s="229" customFormat="1" ht="15">
      <c r="B137" s="381"/>
      <c r="C137" s="692">
        <v>2</v>
      </c>
      <c r="D137" s="692"/>
      <c r="E137" s="692"/>
      <c r="F137" s="692" t="s">
        <v>191</v>
      </c>
      <c r="G137" s="692"/>
      <c r="H137" s="692"/>
      <c r="I137" s="692"/>
      <c r="J137" s="692"/>
      <c r="K137" s="692"/>
      <c r="L137" s="693">
        <v>1355</v>
      </c>
      <c r="M137" s="693"/>
      <c r="N137" s="693"/>
      <c r="O137" s="693"/>
      <c r="P137" s="384"/>
      <c r="Q137" s="386"/>
      <c r="R137" s="384"/>
    </row>
    <row r="138" spans="2:18" s="229" customFormat="1" ht="15">
      <c r="B138" s="381"/>
      <c r="C138" s="692">
        <v>3</v>
      </c>
      <c r="D138" s="692"/>
      <c r="E138" s="692"/>
      <c r="F138" s="692" t="s">
        <v>177</v>
      </c>
      <c r="G138" s="692"/>
      <c r="H138" s="692"/>
      <c r="I138" s="692"/>
      <c r="J138" s="692"/>
      <c r="K138" s="692"/>
      <c r="L138" s="693">
        <v>1283</v>
      </c>
      <c r="M138" s="693"/>
      <c r="N138" s="693"/>
      <c r="O138" s="693"/>
      <c r="P138" s="384"/>
      <c r="Q138" s="386"/>
      <c r="R138" s="384"/>
    </row>
    <row r="139" spans="2:18" s="229" customFormat="1" ht="15">
      <c r="B139" s="381"/>
      <c r="C139" s="692">
        <v>4</v>
      </c>
      <c r="D139" s="692"/>
      <c r="E139" s="692"/>
      <c r="F139" s="692" t="s">
        <v>160</v>
      </c>
      <c r="G139" s="692"/>
      <c r="H139" s="692"/>
      <c r="I139" s="692"/>
      <c r="J139" s="692"/>
      <c r="K139" s="692"/>
      <c r="L139" s="693">
        <v>1238</v>
      </c>
      <c r="M139" s="693"/>
      <c r="N139" s="693"/>
      <c r="O139" s="693"/>
      <c r="P139" s="384"/>
      <c r="Q139" s="386"/>
      <c r="R139" s="384"/>
    </row>
    <row r="140" spans="2:18" s="229" customFormat="1" ht="15">
      <c r="B140" s="381"/>
      <c r="C140" s="692">
        <v>5</v>
      </c>
      <c r="D140" s="692"/>
      <c r="E140" s="692"/>
      <c r="F140" s="692" t="s">
        <v>164</v>
      </c>
      <c r="G140" s="692"/>
      <c r="H140" s="692"/>
      <c r="I140" s="692"/>
      <c r="J140" s="692"/>
      <c r="K140" s="692"/>
      <c r="L140" s="693">
        <v>1132</v>
      </c>
      <c r="M140" s="693"/>
      <c r="N140" s="693"/>
      <c r="O140" s="693"/>
      <c r="P140" s="384"/>
      <c r="Q140" s="386"/>
      <c r="R140" s="384"/>
    </row>
    <row r="141" spans="2:18" s="229" customFormat="1" ht="15">
      <c r="B141" s="381"/>
      <c r="C141" s="692">
        <v>6</v>
      </c>
      <c r="D141" s="692"/>
      <c r="E141" s="692"/>
      <c r="F141" s="692" t="s">
        <v>147</v>
      </c>
      <c r="G141" s="692"/>
      <c r="H141" s="692"/>
      <c r="I141" s="692"/>
      <c r="J141" s="692"/>
      <c r="K141" s="692"/>
      <c r="L141" s="693">
        <v>1079</v>
      </c>
      <c r="M141" s="693"/>
      <c r="N141" s="693"/>
      <c r="O141" s="693"/>
      <c r="P141" s="384"/>
      <c r="Q141" s="386"/>
      <c r="R141" s="384"/>
    </row>
    <row r="142" spans="2:18" s="229" customFormat="1" ht="15">
      <c r="B142" s="381"/>
      <c r="C142" s="692">
        <v>7</v>
      </c>
      <c r="D142" s="692"/>
      <c r="E142" s="692"/>
      <c r="F142" s="692" t="s">
        <v>213</v>
      </c>
      <c r="G142" s="692"/>
      <c r="H142" s="692"/>
      <c r="I142" s="692"/>
      <c r="J142" s="692"/>
      <c r="K142" s="692"/>
      <c r="L142" s="693">
        <v>1069</v>
      </c>
      <c r="M142" s="693"/>
      <c r="N142" s="693"/>
      <c r="O142" s="693"/>
      <c r="P142" s="384"/>
      <c r="Q142" s="386"/>
      <c r="R142" s="384"/>
    </row>
    <row r="143" spans="2:18" s="229" customFormat="1" ht="15">
      <c r="B143" s="381"/>
      <c r="C143" s="692">
        <v>8</v>
      </c>
      <c r="D143" s="692"/>
      <c r="E143" s="692"/>
      <c r="F143" s="692" t="s">
        <v>294</v>
      </c>
      <c r="G143" s="692"/>
      <c r="H143" s="692"/>
      <c r="I143" s="692"/>
      <c r="J143" s="692"/>
      <c r="K143" s="692"/>
      <c r="L143" s="693">
        <v>1063</v>
      </c>
      <c r="M143" s="693"/>
      <c r="N143" s="693"/>
      <c r="O143" s="693"/>
      <c r="P143" s="384"/>
      <c r="Q143" s="386"/>
      <c r="R143" s="384"/>
    </row>
    <row r="144" spans="2:18" s="229" customFormat="1" ht="15">
      <c r="B144" s="381"/>
      <c r="C144" s="692">
        <v>9</v>
      </c>
      <c r="D144" s="692"/>
      <c r="E144" s="692"/>
      <c r="F144" s="692" t="s">
        <v>312</v>
      </c>
      <c r="G144" s="692"/>
      <c r="H144" s="692"/>
      <c r="I144" s="692"/>
      <c r="J144" s="692"/>
      <c r="K144" s="692"/>
      <c r="L144" s="693">
        <v>874</v>
      </c>
      <c r="M144" s="693"/>
      <c r="N144" s="693"/>
      <c r="O144" s="693"/>
      <c r="P144" s="384"/>
      <c r="Q144" s="386"/>
      <c r="R144" s="384"/>
    </row>
    <row r="145" spans="2:18" s="229" customFormat="1" ht="15">
      <c r="B145" s="381"/>
      <c r="C145" s="692">
        <v>10</v>
      </c>
      <c r="D145" s="692"/>
      <c r="E145" s="692"/>
      <c r="F145" s="692" t="s">
        <v>273</v>
      </c>
      <c r="G145" s="692"/>
      <c r="H145" s="692"/>
      <c r="I145" s="692"/>
      <c r="J145" s="692"/>
      <c r="K145" s="692"/>
      <c r="L145" s="693">
        <v>797</v>
      </c>
      <c r="M145" s="693"/>
      <c r="N145" s="693"/>
      <c r="O145" s="693"/>
      <c r="P145" s="384"/>
      <c r="Q145" s="386"/>
      <c r="R145" s="384"/>
    </row>
    <row r="146" spans="2:18" s="229" customFormat="1" ht="15">
      <c r="B146" s="381"/>
      <c r="C146" s="692">
        <v>11</v>
      </c>
      <c r="D146" s="692"/>
      <c r="E146" s="692"/>
      <c r="F146" s="692" t="s">
        <v>302</v>
      </c>
      <c r="G146" s="692"/>
      <c r="H146" s="692"/>
      <c r="I146" s="692"/>
      <c r="J146" s="692"/>
      <c r="K146" s="692"/>
      <c r="L146" s="693">
        <v>722</v>
      </c>
      <c r="M146" s="693"/>
      <c r="N146" s="693"/>
      <c r="O146" s="693"/>
      <c r="P146" s="384"/>
      <c r="Q146" s="386"/>
      <c r="R146" s="384"/>
    </row>
    <row r="147" spans="2:18" s="229" customFormat="1" ht="15">
      <c r="B147" s="381"/>
      <c r="C147" s="692">
        <v>12</v>
      </c>
      <c r="D147" s="692"/>
      <c r="E147" s="692"/>
      <c r="F147" s="692" t="s">
        <v>171</v>
      </c>
      <c r="G147" s="692"/>
      <c r="H147" s="692"/>
      <c r="I147" s="692"/>
      <c r="J147" s="692"/>
      <c r="K147" s="692"/>
      <c r="L147" s="693">
        <v>688</v>
      </c>
      <c r="M147" s="693"/>
      <c r="N147" s="693"/>
      <c r="O147" s="693"/>
      <c r="P147" s="384"/>
      <c r="Q147" s="386"/>
      <c r="R147" s="384"/>
    </row>
    <row r="148" spans="2:18" s="229" customFormat="1" ht="15">
      <c r="B148" s="381"/>
      <c r="C148" s="692">
        <v>13</v>
      </c>
      <c r="D148" s="692"/>
      <c r="E148" s="692"/>
      <c r="F148" s="692" t="s">
        <v>308</v>
      </c>
      <c r="G148" s="692"/>
      <c r="H148" s="692"/>
      <c r="I148" s="692"/>
      <c r="J148" s="692"/>
      <c r="K148" s="692"/>
      <c r="L148" s="693">
        <v>631</v>
      </c>
      <c r="M148" s="693"/>
      <c r="N148" s="693"/>
      <c r="O148" s="693"/>
      <c r="P148" s="384"/>
      <c r="Q148" s="386"/>
      <c r="R148" s="384"/>
    </row>
    <row r="149" spans="2:18" s="229" customFormat="1" ht="15">
      <c r="B149" s="381"/>
      <c r="C149" s="692">
        <v>14</v>
      </c>
      <c r="D149" s="692"/>
      <c r="E149" s="692"/>
      <c r="F149" s="692" t="s">
        <v>285</v>
      </c>
      <c r="G149" s="692"/>
      <c r="H149" s="692"/>
      <c r="I149" s="692"/>
      <c r="J149" s="692"/>
      <c r="K149" s="692"/>
      <c r="L149" s="693">
        <v>604</v>
      </c>
      <c r="M149" s="693"/>
      <c r="N149" s="693"/>
      <c r="O149" s="693"/>
      <c r="P149" s="384"/>
      <c r="Q149" s="386"/>
      <c r="R149" s="384"/>
    </row>
    <row r="150" spans="2:18" s="229" customFormat="1" ht="15">
      <c r="B150" s="381"/>
      <c r="C150" s="692">
        <v>15</v>
      </c>
      <c r="D150" s="692"/>
      <c r="E150" s="692"/>
      <c r="F150" s="692" t="s">
        <v>316</v>
      </c>
      <c r="G150" s="692"/>
      <c r="H150" s="692"/>
      <c r="I150" s="692"/>
      <c r="J150" s="692"/>
      <c r="K150" s="692"/>
      <c r="L150" s="693">
        <v>532</v>
      </c>
      <c r="M150" s="693"/>
      <c r="N150" s="693"/>
      <c r="O150" s="693"/>
      <c r="P150" s="384"/>
      <c r="Q150" s="386"/>
      <c r="R150" s="384"/>
    </row>
    <row r="151" spans="2:18" s="229" customFormat="1" ht="15">
      <c r="B151" s="381"/>
      <c r="C151" s="692">
        <v>16</v>
      </c>
      <c r="D151" s="692"/>
      <c r="E151" s="692"/>
      <c r="F151" s="692" t="s">
        <v>248</v>
      </c>
      <c r="G151" s="692"/>
      <c r="H151" s="692"/>
      <c r="I151" s="692"/>
      <c r="J151" s="692"/>
      <c r="K151" s="692"/>
      <c r="L151" s="693">
        <v>888</v>
      </c>
      <c r="M151" s="693"/>
      <c r="N151" s="693"/>
      <c r="O151" s="693"/>
      <c r="P151" s="384"/>
      <c r="Q151" s="386"/>
      <c r="R151" s="384"/>
    </row>
    <row r="152" spans="2:18" s="229" customFormat="1" ht="15">
      <c r="B152" s="381"/>
      <c r="C152" s="692">
        <v>17</v>
      </c>
      <c r="D152" s="692"/>
      <c r="E152" s="692"/>
      <c r="F152" s="692" t="s">
        <v>221</v>
      </c>
      <c r="G152" s="692"/>
      <c r="H152" s="692"/>
      <c r="I152" s="692"/>
      <c r="J152" s="692"/>
      <c r="K152" s="692"/>
      <c r="L152" s="693">
        <v>874</v>
      </c>
      <c r="M152" s="693"/>
      <c r="N152" s="693"/>
      <c r="O152" s="693"/>
      <c r="P152" s="384"/>
      <c r="Q152" s="386"/>
      <c r="R152" s="384"/>
    </row>
    <row r="153" spans="2:18" s="229" customFormat="1" ht="15">
      <c r="B153" s="381"/>
      <c r="C153" s="692">
        <v>18</v>
      </c>
      <c r="D153" s="692"/>
      <c r="E153" s="692"/>
      <c r="F153" s="692" t="s">
        <v>210</v>
      </c>
      <c r="G153" s="692"/>
      <c r="H153" s="692"/>
      <c r="I153" s="692"/>
      <c r="J153" s="692"/>
      <c r="K153" s="692"/>
      <c r="L153" s="693">
        <v>830</v>
      </c>
      <c r="M153" s="693"/>
      <c r="N153" s="693"/>
      <c r="O153" s="693"/>
      <c r="P153" s="384"/>
      <c r="Q153" s="386"/>
      <c r="R153" s="384"/>
    </row>
    <row r="154" spans="2:18" s="229" customFormat="1" ht="12.75">
      <c r="B154" s="381"/>
      <c r="D154" s="382"/>
      <c r="E154" s="382"/>
      <c r="G154" s="383"/>
      <c r="H154" s="384"/>
      <c r="I154" s="385"/>
      <c r="J154" s="384"/>
      <c r="K154" s="384"/>
      <c r="L154" s="384"/>
      <c r="M154" s="384"/>
      <c r="N154" s="384"/>
      <c r="O154" s="383"/>
      <c r="P154" s="384"/>
      <c r="Q154" s="386"/>
      <c r="R154" s="384"/>
    </row>
    <row r="155" spans="2:18" s="229" customFormat="1" ht="12.75">
      <c r="B155" s="381"/>
      <c r="D155" s="382"/>
      <c r="E155" s="382"/>
      <c r="G155" s="383"/>
      <c r="H155" s="384"/>
      <c r="I155" s="385"/>
      <c r="J155" s="384"/>
      <c r="K155" s="384"/>
      <c r="L155" s="384"/>
      <c r="M155" s="384"/>
      <c r="N155" s="384"/>
      <c r="O155" s="383"/>
      <c r="P155" s="384"/>
      <c r="Q155" s="386"/>
      <c r="R155" s="384"/>
    </row>
    <row r="156" spans="2:18" s="229" customFormat="1" ht="12.75">
      <c r="B156" s="381"/>
      <c r="D156" s="382"/>
      <c r="E156" s="382"/>
      <c r="G156" s="383"/>
      <c r="H156" s="384"/>
      <c r="I156" s="385"/>
      <c r="J156" s="384"/>
      <c r="K156" s="384"/>
      <c r="L156" s="384"/>
      <c r="M156" s="384"/>
      <c r="N156" s="384"/>
      <c r="O156" s="383"/>
      <c r="P156" s="384"/>
      <c r="Q156" s="386"/>
      <c r="R156" s="384"/>
    </row>
    <row r="157" spans="2:18" s="229" customFormat="1" ht="12.75">
      <c r="B157" s="381"/>
      <c r="D157" s="382"/>
      <c r="E157" s="382"/>
      <c r="G157" s="383"/>
      <c r="H157" s="384"/>
      <c r="I157" s="385"/>
      <c r="J157" s="384"/>
      <c r="K157" s="384"/>
      <c r="L157" s="384"/>
      <c r="M157" s="384"/>
      <c r="N157" s="384"/>
      <c r="O157" s="383"/>
      <c r="P157" s="384"/>
      <c r="Q157" s="386"/>
      <c r="R157" s="384"/>
    </row>
    <row r="158" spans="3:18" s="229" customFormat="1" ht="12.75">
      <c r="C158" s="691" t="s">
        <v>1539</v>
      </c>
      <c r="D158" s="691"/>
      <c r="E158" s="691"/>
      <c r="F158" s="691"/>
      <c r="G158" s="413"/>
      <c r="H158" s="414"/>
      <c r="I158" s="417"/>
      <c r="J158" s="414"/>
      <c r="K158" s="414"/>
      <c r="L158" s="414"/>
      <c r="M158" s="414"/>
      <c r="N158" s="414" t="s">
        <v>1540</v>
      </c>
      <c r="O158" s="413" t="s">
        <v>1540</v>
      </c>
      <c r="P158" s="414"/>
      <c r="Q158" s="416"/>
      <c r="R158" s="414"/>
    </row>
    <row r="159" spans="3:18" s="229" customFormat="1" ht="12.75">
      <c r="C159" s="691" t="s">
        <v>1541</v>
      </c>
      <c r="D159" s="691"/>
      <c r="E159" s="691"/>
      <c r="F159" s="691"/>
      <c r="G159" s="413"/>
      <c r="H159" s="414"/>
      <c r="I159" s="417"/>
      <c r="J159" s="414"/>
      <c r="K159" s="414"/>
      <c r="L159" s="414"/>
      <c r="M159" s="414"/>
      <c r="N159" s="414"/>
      <c r="O159" s="413"/>
      <c r="P159" s="414"/>
      <c r="Q159" s="416"/>
      <c r="R159" s="414"/>
    </row>
    <row r="160" spans="6:18" s="229" customFormat="1" ht="12.75">
      <c r="F160" s="411"/>
      <c r="G160" s="413"/>
      <c r="H160" s="414"/>
      <c r="I160" s="417"/>
      <c r="J160" s="414"/>
      <c r="K160" s="414"/>
      <c r="L160" s="414"/>
      <c r="M160" s="414"/>
      <c r="N160" s="414"/>
      <c r="O160" s="413"/>
      <c r="P160" s="414"/>
      <c r="Q160" s="416"/>
      <c r="R160" s="414"/>
    </row>
    <row r="161" spans="3:18" s="229" customFormat="1" ht="12.75">
      <c r="C161" s="691" t="s">
        <v>1542</v>
      </c>
      <c r="D161" s="691"/>
      <c r="E161" s="691"/>
      <c r="F161" s="691"/>
      <c r="G161" s="413"/>
      <c r="H161" s="414"/>
      <c r="I161" s="417"/>
      <c r="J161" s="414"/>
      <c r="K161" s="414"/>
      <c r="L161" s="414"/>
      <c r="M161" s="414"/>
      <c r="N161" s="414" t="s">
        <v>1543</v>
      </c>
      <c r="O161" s="413" t="s">
        <v>1543</v>
      </c>
      <c r="P161" s="414"/>
      <c r="Q161" s="416"/>
      <c r="R161" s="414"/>
    </row>
    <row r="162" spans="3:18" s="229" customFormat="1" ht="12.75">
      <c r="C162" s="691" t="s">
        <v>1544</v>
      </c>
      <c r="D162" s="691"/>
      <c r="E162" s="691"/>
      <c r="F162" s="691"/>
      <c r="G162" s="413"/>
      <c r="H162" s="414"/>
      <c r="I162" s="417"/>
      <c r="J162" s="414"/>
      <c r="K162" s="414"/>
      <c r="L162" s="414"/>
      <c r="M162" s="414"/>
      <c r="N162" s="414"/>
      <c r="O162" s="413"/>
      <c r="P162" s="414"/>
      <c r="Q162" s="416"/>
      <c r="R162" s="414"/>
    </row>
    <row r="163" spans="2:18" s="229" customFormat="1" ht="12.75">
      <c r="B163" s="381"/>
      <c r="D163" s="382"/>
      <c r="E163" s="382"/>
      <c r="G163" s="383"/>
      <c r="H163" s="384"/>
      <c r="I163" s="385"/>
      <c r="J163" s="384"/>
      <c r="K163" s="384"/>
      <c r="L163" s="384"/>
      <c r="M163" s="384"/>
      <c r="N163" s="384"/>
      <c r="O163" s="383"/>
      <c r="P163" s="384"/>
      <c r="Q163" s="386"/>
      <c r="R163" s="384"/>
    </row>
    <row r="164" spans="2:18" s="229" customFormat="1" ht="12.75">
      <c r="B164" s="381"/>
      <c r="D164" s="382"/>
      <c r="E164" s="382"/>
      <c r="G164" s="383"/>
      <c r="H164" s="384"/>
      <c r="I164" s="385"/>
      <c r="J164" s="384"/>
      <c r="K164" s="384"/>
      <c r="L164" s="384"/>
      <c r="M164" s="384"/>
      <c r="N164" s="384"/>
      <c r="O164" s="383"/>
      <c r="P164" s="384"/>
      <c r="Q164" s="386"/>
      <c r="R164" s="384"/>
    </row>
    <row r="165" spans="2:18" s="229" customFormat="1" ht="12.75">
      <c r="B165" s="381"/>
      <c r="D165" s="382"/>
      <c r="E165" s="382"/>
      <c r="G165" s="383"/>
      <c r="H165" s="384"/>
      <c r="I165" s="385"/>
      <c r="J165" s="384"/>
      <c r="K165" s="384"/>
      <c r="L165" s="384"/>
      <c r="M165" s="384"/>
      <c r="N165" s="384"/>
      <c r="O165" s="383"/>
      <c r="P165" s="384"/>
      <c r="Q165" s="386"/>
      <c r="R165" s="384"/>
    </row>
    <row r="166" spans="2:18" s="229" customFormat="1" ht="12.75">
      <c r="B166" s="691"/>
      <c r="C166" s="691"/>
      <c r="D166" s="691"/>
      <c r="E166" s="691"/>
      <c r="G166" s="383"/>
      <c r="H166" s="384"/>
      <c r="I166" s="385"/>
      <c r="J166" s="384"/>
      <c r="K166" s="384"/>
      <c r="L166" s="384"/>
      <c r="M166" s="384"/>
      <c r="N166" s="384"/>
      <c r="O166" s="383"/>
      <c r="P166" s="384"/>
      <c r="Q166" s="386"/>
      <c r="R166" s="384"/>
    </row>
    <row r="167" spans="2:18" s="229" customFormat="1" ht="12.75">
      <c r="B167" s="411"/>
      <c r="C167" s="410"/>
      <c r="D167" s="412"/>
      <c r="E167" s="412"/>
      <c r="G167" s="383"/>
      <c r="H167" s="384"/>
      <c r="I167" s="385"/>
      <c r="J167" s="384"/>
      <c r="K167" s="384"/>
      <c r="L167" s="384"/>
      <c r="M167" s="384"/>
      <c r="N167" s="384"/>
      <c r="O167" s="383"/>
      <c r="P167" s="384"/>
      <c r="Q167" s="386"/>
      <c r="R167" s="384"/>
    </row>
    <row r="168" spans="2:18" s="229" customFormat="1" ht="12.75">
      <c r="B168" s="411"/>
      <c r="C168" s="410"/>
      <c r="D168" s="412"/>
      <c r="E168" s="412"/>
      <c r="G168" s="383"/>
      <c r="H168" s="384"/>
      <c r="I168" s="385"/>
      <c r="J168" s="384"/>
      <c r="K168" s="384"/>
      <c r="L168" s="384"/>
      <c r="M168" s="384"/>
      <c r="N168" s="384"/>
      <c r="O168" s="383"/>
      <c r="P168" s="384"/>
      <c r="Q168" s="386"/>
      <c r="R168" s="384"/>
    </row>
    <row r="169" spans="2:18" s="229" customFormat="1" ht="12.75">
      <c r="B169" s="411"/>
      <c r="C169" s="410"/>
      <c r="D169" s="412"/>
      <c r="E169" s="412"/>
      <c r="G169" s="383"/>
      <c r="H169" s="384"/>
      <c r="I169" s="385"/>
      <c r="J169" s="384"/>
      <c r="K169" s="384"/>
      <c r="L169" s="384"/>
      <c r="M169" s="384"/>
      <c r="N169" s="384"/>
      <c r="O169" s="383"/>
      <c r="P169" s="384"/>
      <c r="Q169" s="386"/>
      <c r="R169" s="384"/>
    </row>
    <row r="170" spans="2:18" s="229" customFormat="1" ht="12.75">
      <c r="B170" s="411"/>
      <c r="C170" s="410"/>
      <c r="D170" s="412"/>
      <c r="E170" s="412"/>
      <c r="G170" s="383"/>
      <c r="H170" s="384"/>
      <c r="I170" s="385"/>
      <c r="J170" s="384"/>
      <c r="K170" s="384"/>
      <c r="L170" s="384"/>
      <c r="M170" s="384"/>
      <c r="N170" s="384"/>
      <c r="O170" s="383"/>
      <c r="P170" s="384"/>
      <c r="Q170" s="386"/>
      <c r="R170" s="384"/>
    </row>
    <row r="171" spans="2:18" s="229" customFormat="1" ht="12.75">
      <c r="B171" s="381"/>
      <c r="D171" s="382"/>
      <c r="E171" s="382"/>
      <c r="G171" s="383"/>
      <c r="H171" s="384"/>
      <c r="I171" s="385"/>
      <c r="J171" s="384"/>
      <c r="K171" s="384"/>
      <c r="L171" s="384"/>
      <c r="M171" s="384"/>
      <c r="N171" s="384"/>
      <c r="O171" s="383"/>
      <c r="P171" s="384"/>
      <c r="Q171" s="386"/>
      <c r="R171" s="384"/>
    </row>
    <row r="172" spans="2:18" s="229" customFormat="1" ht="12.75">
      <c r="B172" s="381"/>
      <c r="D172" s="382"/>
      <c r="E172" s="382"/>
      <c r="G172" s="383"/>
      <c r="H172" s="384"/>
      <c r="I172" s="385"/>
      <c r="J172" s="384"/>
      <c r="K172" s="384"/>
      <c r="L172" s="384"/>
      <c r="M172" s="384"/>
      <c r="N172" s="384"/>
      <c r="O172" s="383"/>
      <c r="P172" s="384"/>
      <c r="Q172" s="386"/>
      <c r="R172" s="384"/>
    </row>
    <row r="173" spans="2:18" s="229" customFormat="1" ht="12.75">
      <c r="B173" s="381"/>
      <c r="D173" s="382"/>
      <c r="E173" s="382"/>
      <c r="G173" s="383"/>
      <c r="H173" s="384"/>
      <c r="I173" s="385"/>
      <c r="J173" s="384"/>
      <c r="K173" s="384"/>
      <c r="L173" s="384"/>
      <c r="M173" s="384"/>
      <c r="N173" s="384"/>
      <c r="O173" s="383"/>
      <c r="P173" s="384"/>
      <c r="Q173" s="386"/>
      <c r="R173" s="384"/>
    </row>
    <row r="174" spans="2:18" s="229" customFormat="1" ht="12.75">
      <c r="B174" s="381"/>
      <c r="D174" s="382"/>
      <c r="E174" s="382"/>
      <c r="G174" s="383"/>
      <c r="H174" s="384"/>
      <c r="I174" s="385"/>
      <c r="J174" s="384"/>
      <c r="K174" s="384"/>
      <c r="L174" s="384"/>
      <c r="M174" s="384"/>
      <c r="N174" s="384"/>
      <c r="O174" s="383"/>
      <c r="P174" s="384"/>
      <c r="Q174" s="386"/>
      <c r="R174" s="384"/>
    </row>
    <row r="175" spans="2:18" s="229" customFormat="1" ht="12.75">
      <c r="B175" s="381"/>
      <c r="D175" s="382"/>
      <c r="E175" s="382"/>
      <c r="G175" s="383"/>
      <c r="H175" s="384"/>
      <c r="I175" s="385"/>
      <c r="J175" s="384"/>
      <c r="K175" s="384"/>
      <c r="L175" s="384"/>
      <c r="M175" s="384"/>
      <c r="N175" s="384"/>
      <c r="O175" s="383"/>
      <c r="P175" s="384"/>
      <c r="Q175" s="386"/>
      <c r="R175" s="384"/>
    </row>
    <row r="176" spans="2:18" s="229" customFormat="1" ht="12.75">
      <c r="B176" s="381"/>
      <c r="D176" s="382"/>
      <c r="E176" s="382"/>
      <c r="G176" s="383"/>
      <c r="H176" s="384"/>
      <c r="I176" s="385"/>
      <c r="J176" s="384"/>
      <c r="K176" s="384"/>
      <c r="L176" s="384"/>
      <c r="M176" s="384"/>
      <c r="N176" s="384"/>
      <c r="O176" s="383"/>
      <c r="P176" s="384"/>
      <c r="Q176" s="386"/>
      <c r="R176" s="384"/>
    </row>
    <row r="177" spans="2:18" s="229" customFormat="1" ht="12.75">
      <c r="B177" s="381"/>
      <c r="D177" s="382"/>
      <c r="E177" s="382"/>
      <c r="G177" s="383"/>
      <c r="H177" s="384"/>
      <c r="I177" s="385"/>
      <c r="J177" s="384"/>
      <c r="K177" s="384"/>
      <c r="L177" s="384"/>
      <c r="M177" s="384"/>
      <c r="N177" s="384"/>
      <c r="O177" s="383"/>
      <c r="P177" s="384"/>
      <c r="Q177" s="386"/>
      <c r="R177" s="384"/>
    </row>
    <row r="178" spans="2:18" s="229" customFormat="1" ht="12.75">
      <c r="B178" s="381"/>
      <c r="D178" s="382"/>
      <c r="E178" s="382"/>
      <c r="G178" s="383"/>
      <c r="H178" s="384"/>
      <c r="I178" s="385"/>
      <c r="J178" s="384"/>
      <c r="K178" s="384"/>
      <c r="L178" s="384"/>
      <c r="M178" s="384"/>
      <c r="N178" s="384"/>
      <c r="O178" s="383"/>
      <c r="P178" s="384"/>
      <c r="Q178" s="386"/>
      <c r="R178" s="384"/>
    </row>
    <row r="179" spans="2:18" s="229" customFormat="1" ht="12.75">
      <c r="B179" s="381"/>
      <c r="D179" s="382"/>
      <c r="E179" s="382"/>
      <c r="G179" s="383"/>
      <c r="H179" s="384"/>
      <c r="I179" s="385"/>
      <c r="J179" s="384"/>
      <c r="K179" s="384"/>
      <c r="L179" s="384"/>
      <c r="M179" s="384"/>
      <c r="N179" s="384"/>
      <c r="O179" s="383"/>
      <c r="P179" s="384"/>
      <c r="Q179" s="386"/>
      <c r="R179" s="384"/>
    </row>
    <row r="180" spans="2:18" s="229" customFormat="1" ht="12.75">
      <c r="B180" s="381"/>
      <c r="D180" s="382"/>
      <c r="E180" s="382"/>
      <c r="G180" s="383"/>
      <c r="H180" s="384"/>
      <c r="I180" s="385"/>
      <c r="J180" s="384"/>
      <c r="K180" s="384"/>
      <c r="L180" s="384"/>
      <c r="M180" s="384"/>
      <c r="N180" s="384"/>
      <c r="O180" s="383"/>
      <c r="P180" s="384"/>
      <c r="Q180" s="386"/>
      <c r="R180" s="384"/>
    </row>
    <row r="181" spans="2:18" s="229" customFormat="1" ht="12.75">
      <c r="B181" s="381"/>
      <c r="D181" s="382"/>
      <c r="E181" s="382"/>
      <c r="G181" s="383"/>
      <c r="H181" s="384"/>
      <c r="I181" s="385"/>
      <c r="J181" s="384"/>
      <c r="K181" s="384"/>
      <c r="L181" s="384"/>
      <c r="M181" s="384"/>
      <c r="N181" s="384"/>
      <c r="O181" s="383"/>
      <c r="P181" s="384"/>
      <c r="Q181" s="386"/>
      <c r="R181" s="384"/>
    </row>
    <row r="182" spans="2:18" s="229" customFormat="1" ht="12.75">
      <c r="B182" s="381"/>
      <c r="D182" s="382"/>
      <c r="E182" s="382"/>
      <c r="G182" s="383"/>
      <c r="H182" s="384"/>
      <c r="I182" s="385"/>
      <c r="J182" s="384"/>
      <c r="K182" s="384"/>
      <c r="L182" s="384"/>
      <c r="M182" s="384"/>
      <c r="N182" s="384"/>
      <c r="O182" s="383"/>
      <c r="P182" s="384"/>
      <c r="Q182" s="386"/>
      <c r="R182" s="384"/>
    </row>
    <row r="183" spans="2:18" s="229" customFormat="1" ht="12.75">
      <c r="B183" s="381"/>
      <c r="D183" s="382"/>
      <c r="E183" s="382"/>
      <c r="G183" s="383"/>
      <c r="H183" s="384"/>
      <c r="I183" s="385"/>
      <c r="J183" s="384"/>
      <c r="K183" s="384"/>
      <c r="L183" s="384"/>
      <c r="M183" s="384"/>
      <c r="N183" s="384"/>
      <c r="O183" s="383"/>
      <c r="P183" s="384"/>
      <c r="Q183" s="386"/>
      <c r="R183" s="384"/>
    </row>
    <row r="184" spans="2:18" s="229" customFormat="1" ht="12.75">
      <c r="B184" s="381"/>
      <c r="D184" s="382"/>
      <c r="E184" s="382"/>
      <c r="G184" s="383"/>
      <c r="H184" s="384"/>
      <c r="I184" s="385"/>
      <c r="J184" s="384"/>
      <c r="K184" s="384"/>
      <c r="L184" s="384"/>
      <c r="M184" s="384"/>
      <c r="N184" s="384"/>
      <c r="O184" s="383"/>
      <c r="P184" s="384"/>
      <c r="Q184" s="386"/>
      <c r="R184" s="384"/>
    </row>
    <row r="185" spans="2:18" s="229" customFormat="1" ht="12.75">
      <c r="B185" s="381"/>
      <c r="D185" s="382"/>
      <c r="E185" s="382"/>
      <c r="G185" s="383"/>
      <c r="H185" s="384"/>
      <c r="I185" s="385"/>
      <c r="J185" s="384"/>
      <c r="K185" s="384"/>
      <c r="L185" s="384"/>
      <c r="M185" s="384"/>
      <c r="N185" s="384"/>
      <c r="O185" s="383"/>
      <c r="P185" s="384"/>
      <c r="Q185" s="386"/>
      <c r="R185" s="384"/>
    </row>
    <row r="186" spans="2:18" s="229" customFormat="1" ht="12.75">
      <c r="B186" s="381"/>
      <c r="D186" s="382"/>
      <c r="E186" s="382"/>
      <c r="G186" s="383"/>
      <c r="H186" s="384"/>
      <c r="I186" s="385"/>
      <c r="J186" s="384"/>
      <c r="K186" s="384"/>
      <c r="L186" s="384"/>
      <c r="M186" s="384"/>
      <c r="N186" s="384"/>
      <c r="O186" s="383"/>
      <c r="P186" s="384"/>
      <c r="Q186" s="386"/>
      <c r="R186" s="384"/>
    </row>
    <row r="187" spans="2:18" s="229" customFormat="1" ht="12.75">
      <c r="B187" s="381"/>
      <c r="D187" s="382"/>
      <c r="E187" s="382"/>
      <c r="G187" s="383"/>
      <c r="H187" s="384"/>
      <c r="I187" s="385"/>
      <c r="J187" s="384"/>
      <c r="K187" s="384"/>
      <c r="L187" s="384"/>
      <c r="M187" s="384"/>
      <c r="N187" s="384"/>
      <c r="O187" s="383"/>
      <c r="P187" s="384"/>
      <c r="Q187" s="386"/>
      <c r="R187" s="384"/>
    </row>
    <row r="188" spans="2:18" s="229" customFormat="1" ht="12.75">
      <c r="B188" s="381"/>
      <c r="D188" s="382"/>
      <c r="E188" s="382"/>
      <c r="G188" s="383"/>
      <c r="H188" s="384"/>
      <c r="I188" s="385"/>
      <c r="J188" s="384"/>
      <c r="K188" s="384"/>
      <c r="L188" s="384"/>
      <c r="M188" s="384"/>
      <c r="N188" s="384"/>
      <c r="O188" s="383"/>
      <c r="P188" s="384"/>
      <c r="Q188" s="386"/>
      <c r="R188" s="384"/>
    </row>
    <row r="189" spans="2:18" s="229" customFormat="1" ht="12.75">
      <c r="B189" s="381"/>
      <c r="D189" s="382"/>
      <c r="E189" s="382"/>
      <c r="G189" s="383"/>
      <c r="H189" s="384"/>
      <c r="I189" s="385"/>
      <c r="J189" s="384"/>
      <c r="K189" s="384"/>
      <c r="L189" s="384"/>
      <c r="M189" s="384"/>
      <c r="N189" s="384"/>
      <c r="O189" s="383"/>
      <c r="P189" s="384"/>
      <c r="Q189" s="386"/>
      <c r="R189" s="384"/>
    </row>
    <row r="190" spans="2:18" s="229" customFormat="1" ht="12.75">
      <c r="B190" s="381"/>
      <c r="D190" s="382"/>
      <c r="E190" s="382"/>
      <c r="G190" s="383"/>
      <c r="H190" s="384"/>
      <c r="I190" s="385"/>
      <c r="J190" s="384"/>
      <c r="K190" s="384"/>
      <c r="L190" s="384"/>
      <c r="M190" s="384"/>
      <c r="N190" s="384"/>
      <c r="O190" s="383"/>
      <c r="P190" s="384"/>
      <c r="Q190" s="386"/>
      <c r="R190" s="384"/>
    </row>
    <row r="191" spans="2:18" s="229" customFormat="1" ht="12.75">
      <c r="B191" s="381"/>
      <c r="D191" s="382"/>
      <c r="E191" s="382"/>
      <c r="G191" s="383"/>
      <c r="H191" s="384"/>
      <c r="I191" s="385"/>
      <c r="J191" s="384"/>
      <c r="K191" s="384"/>
      <c r="L191" s="384"/>
      <c r="M191" s="384"/>
      <c r="N191" s="384"/>
      <c r="O191" s="383"/>
      <c r="P191" s="384"/>
      <c r="Q191" s="386"/>
      <c r="R191" s="384"/>
    </row>
    <row r="192" spans="2:18" s="229" customFormat="1" ht="12.75">
      <c r="B192" s="381"/>
      <c r="D192" s="382"/>
      <c r="E192" s="382"/>
      <c r="G192" s="383"/>
      <c r="H192" s="384"/>
      <c r="I192" s="385"/>
      <c r="J192" s="384"/>
      <c r="K192" s="384"/>
      <c r="L192" s="384"/>
      <c r="M192" s="384"/>
      <c r="N192" s="384"/>
      <c r="O192" s="383"/>
      <c r="P192" s="384"/>
      <c r="Q192" s="386"/>
      <c r="R192" s="384"/>
    </row>
    <row r="193" spans="2:18" s="229" customFormat="1" ht="12.75">
      <c r="B193" s="381"/>
      <c r="D193" s="382"/>
      <c r="E193" s="382"/>
      <c r="G193" s="383"/>
      <c r="H193" s="384"/>
      <c r="I193" s="385"/>
      <c r="J193" s="384"/>
      <c r="K193" s="384"/>
      <c r="L193" s="384"/>
      <c r="M193" s="384"/>
      <c r="N193" s="384"/>
      <c r="O193" s="383"/>
      <c r="P193" s="384"/>
      <c r="Q193" s="386"/>
      <c r="R193" s="384"/>
    </row>
    <row r="194" spans="2:18" s="229" customFormat="1" ht="12.75">
      <c r="B194" s="381"/>
      <c r="D194" s="382"/>
      <c r="E194" s="382"/>
      <c r="G194" s="383"/>
      <c r="H194" s="384"/>
      <c r="I194" s="385"/>
      <c r="J194" s="384"/>
      <c r="K194" s="384"/>
      <c r="L194" s="384"/>
      <c r="M194" s="384"/>
      <c r="N194" s="384"/>
      <c r="O194" s="383"/>
      <c r="P194" s="384"/>
      <c r="Q194" s="386"/>
      <c r="R194" s="384"/>
    </row>
    <row r="195" spans="2:18" s="229" customFormat="1" ht="12.75">
      <c r="B195" s="381"/>
      <c r="D195" s="382"/>
      <c r="E195" s="382"/>
      <c r="G195" s="383"/>
      <c r="H195" s="384"/>
      <c r="I195" s="385"/>
      <c r="J195" s="384"/>
      <c r="K195" s="384"/>
      <c r="L195" s="384"/>
      <c r="M195" s="384"/>
      <c r="N195" s="384"/>
      <c r="O195" s="383"/>
      <c r="P195" s="384"/>
      <c r="Q195" s="386"/>
      <c r="R195" s="384"/>
    </row>
    <row r="196" spans="2:18" s="229" customFormat="1" ht="12.75">
      <c r="B196" s="381"/>
      <c r="D196" s="382"/>
      <c r="E196" s="382"/>
      <c r="G196" s="383"/>
      <c r="H196" s="384"/>
      <c r="I196" s="385"/>
      <c r="J196" s="384"/>
      <c r="K196" s="384"/>
      <c r="L196" s="384"/>
      <c r="M196" s="384"/>
      <c r="N196" s="384"/>
      <c r="O196" s="383"/>
      <c r="P196" s="384"/>
      <c r="Q196" s="386"/>
      <c r="R196" s="384"/>
    </row>
    <row r="197" spans="2:18" s="229" customFormat="1" ht="12.75">
      <c r="B197" s="381"/>
      <c r="D197" s="382"/>
      <c r="E197" s="382"/>
      <c r="G197" s="383"/>
      <c r="H197" s="384"/>
      <c r="I197" s="385"/>
      <c r="J197" s="384"/>
      <c r="K197" s="384"/>
      <c r="L197" s="384"/>
      <c r="M197" s="384"/>
      <c r="N197" s="384"/>
      <c r="O197" s="383"/>
      <c r="P197" s="384"/>
      <c r="Q197" s="386"/>
      <c r="R197" s="384"/>
    </row>
    <row r="198" spans="2:18" s="229" customFormat="1" ht="12.75">
      <c r="B198" s="381"/>
      <c r="D198" s="382"/>
      <c r="E198" s="382"/>
      <c r="G198" s="383"/>
      <c r="H198" s="384"/>
      <c r="I198" s="385"/>
      <c r="J198" s="384"/>
      <c r="K198" s="384"/>
      <c r="L198" s="384"/>
      <c r="M198" s="384"/>
      <c r="N198" s="384"/>
      <c r="O198" s="383"/>
      <c r="P198" s="384"/>
      <c r="Q198" s="386"/>
      <c r="R198" s="384"/>
    </row>
    <row r="199" spans="2:18" s="229" customFormat="1" ht="12.75">
      <c r="B199" s="381"/>
      <c r="D199" s="382"/>
      <c r="E199" s="382"/>
      <c r="G199" s="383"/>
      <c r="H199" s="384"/>
      <c r="I199" s="385"/>
      <c r="J199" s="384"/>
      <c r="K199" s="384"/>
      <c r="L199" s="384"/>
      <c r="M199" s="384"/>
      <c r="N199" s="384"/>
      <c r="O199" s="383"/>
      <c r="P199" s="384"/>
      <c r="Q199" s="386"/>
      <c r="R199" s="384"/>
    </row>
    <row r="200" spans="2:18" s="229" customFormat="1" ht="12.75">
      <c r="B200" s="381"/>
      <c r="D200" s="382"/>
      <c r="E200" s="382"/>
      <c r="G200" s="383"/>
      <c r="H200" s="384"/>
      <c r="I200" s="385"/>
      <c r="J200" s="384"/>
      <c r="K200" s="384"/>
      <c r="L200" s="384"/>
      <c r="M200" s="384"/>
      <c r="N200" s="384"/>
      <c r="O200" s="383"/>
      <c r="P200" s="384"/>
      <c r="Q200" s="386"/>
      <c r="R200" s="384"/>
    </row>
    <row r="201" spans="2:18" s="229" customFormat="1" ht="12.75">
      <c r="B201" s="381"/>
      <c r="D201" s="382"/>
      <c r="E201" s="382"/>
      <c r="G201" s="383"/>
      <c r="H201" s="384"/>
      <c r="I201" s="385"/>
      <c r="J201" s="384"/>
      <c r="K201" s="384"/>
      <c r="L201" s="384"/>
      <c r="M201" s="384"/>
      <c r="N201" s="384"/>
      <c r="O201" s="383"/>
      <c r="P201" s="384"/>
      <c r="Q201" s="386"/>
      <c r="R201" s="384"/>
    </row>
    <row r="202" spans="2:18" s="229" customFormat="1" ht="12.75">
      <c r="B202" s="381"/>
      <c r="D202" s="382"/>
      <c r="E202" s="382"/>
      <c r="G202" s="383"/>
      <c r="H202" s="384"/>
      <c r="I202" s="385"/>
      <c r="J202" s="384"/>
      <c r="K202" s="384"/>
      <c r="L202" s="384"/>
      <c r="M202" s="384"/>
      <c r="N202" s="384"/>
      <c r="O202" s="383"/>
      <c r="P202" s="384"/>
      <c r="Q202" s="386"/>
      <c r="R202" s="384"/>
    </row>
    <row r="203" spans="2:18" s="229" customFormat="1" ht="12.75">
      <c r="B203" s="381"/>
      <c r="D203" s="382"/>
      <c r="E203" s="382"/>
      <c r="G203" s="383"/>
      <c r="H203" s="384"/>
      <c r="I203" s="385"/>
      <c r="J203" s="384"/>
      <c r="K203" s="384"/>
      <c r="L203" s="384"/>
      <c r="M203" s="384"/>
      <c r="N203" s="384"/>
      <c r="O203" s="383"/>
      <c r="P203" s="384"/>
      <c r="Q203" s="386"/>
      <c r="R203" s="384"/>
    </row>
    <row r="204" spans="2:18" s="229" customFormat="1" ht="12.75">
      <c r="B204" s="381"/>
      <c r="D204" s="382"/>
      <c r="E204" s="382"/>
      <c r="G204" s="383"/>
      <c r="H204" s="384"/>
      <c r="I204" s="385"/>
      <c r="J204" s="384"/>
      <c r="K204" s="384"/>
      <c r="L204" s="384"/>
      <c r="M204" s="384"/>
      <c r="N204" s="384"/>
      <c r="O204" s="383"/>
      <c r="P204" s="384"/>
      <c r="Q204" s="386"/>
      <c r="R204" s="384"/>
    </row>
    <row r="205" spans="2:18" s="229" customFormat="1" ht="12.75">
      <c r="B205" s="381"/>
      <c r="D205" s="382"/>
      <c r="E205" s="382"/>
      <c r="G205" s="383"/>
      <c r="H205" s="384"/>
      <c r="I205" s="385"/>
      <c r="J205" s="384"/>
      <c r="K205" s="384"/>
      <c r="L205" s="384"/>
      <c r="M205" s="384"/>
      <c r="N205" s="384"/>
      <c r="O205" s="383"/>
      <c r="P205" s="384"/>
      <c r="Q205" s="386"/>
      <c r="R205" s="384"/>
    </row>
    <row r="206" spans="2:18" s="229" customFormat="1" ht="12.75">
      <c r="B206" s="381"/>
      <c r="D206" s="382"/>
      <c r="E206" s="382"/>
      <c r="G206" s="383"/>
      <c r="H206" s="384"/>
      <c r="I206" s="385"/>
      <c r="J206" s="384"/>
      <c r="K206" s="384"/>
      <c r="L206" s="384"/>
      <c r="M206" s="384"/>
      <c r="N206" s="384"/>
      <c r="O206" s="383"/>
      <c r="P206" s="384"/>
      <c r="Q206" s="386"/>
      <c r="R206" s="384"/>
    </row>
    <row r="207" spans="2:18" s="229" customFormat="1" ht="12.75">
      <c r="B207" s="381"/>
      <c r="D207" s="382"/>
      <c r="E207" s="382"/>
      <c r="G207" s="383"/>
      <c r="H207" s="384"/>
      <c r="I207" s="385"/>
      <c r="J207" s="384"/>
      <c r="K207" s="384"/>
      <c r="L207" s="384"/>
      <c r="M207" s="384"/>
      <c r="N207" s="384"/>
      <c r="O207" s="383"/>
      <c r="P207" s="384"/>
      <c r="Q207" s="386"/>
      <c r="R207" s="384"/>
    </row>
    <row r="208" spans="2:18" s="229" customFormat="1" ht="12.75">
      <c r="B208" s="381"/>
      <c r="D208" s="382"/>
      <c r="E208" s="382"/>
      <c r="G208" s="383"/>
      <c r="H208" s="384"/>
      <c r="I208" s="385"/>
      <c r="J208" s="384"/>
      <c r="K208" s="384"/>
      <c r="L208" s="384"/>
      <c r="M208" s="384"/>
      <c r="N208" s="384"/>
      <c r="O208" s="383"/>
      <c r="P208" s="384"/>
      <c r="Q208" s="386"/>
      <c r="R208" s="384"/>
    </row>
    <row r="209" spans="2:18" s="229" customFormat="1" ht="12.75">
      <c r="B209" s="381"/>
      <c r="D209" s="382"/>
      <c r="E209" s="382"/>
      <c r="G209" s="383"/>
      <c r="H209" s="384"/>
      <c r="I209" s="385"/>
      <c r="J209" s="384"/>
      <c r="K209" s="384"/>
      <c r="L209" s="384"/>
      <c r="M209" s="384"/>
      <c r="N209" s="384"/>
      <c r="O209" s="383"/>
      <c r="P209" s="384"/>
      <c r="Q209" s="386"/>
      <c r="R209" s="384"/>
    </row>
    <row r="210" spans="2:18" s="229" customFormat="1" ht="12.75">
      <c r="B210" s="381"/>
      <c r="D210" s="382"/>
      <c r="E210" s="382"/>
      <c r="G210" s="383"/>
      <c r="H210" s="384"/>
      <c r="I210" s="385"/>
      <c r="J210" s="384"/>
      <c r="K210" s="384"/>
      <c r="L210" s="384"/>
      <c r="M210" s="384"/>
      <c r="N210" s="384"/>
      <c r="O210" s="383"/>
      <c r="P210" s="384"/>
      <c r="Q210" s="386"/>
      <c r="R210" s="384"/>
    </row>
    <row r="211" spans="2:18" s="229" customFormat="1" ht="12.75">
      <c r="B211" s="381"/>
      <c r="D211" s="382"/>
      <c r="E211" s="382"/>
      <c r="G211" s="383"/>
      <c r="H211" s="384"/>
      <c r="I211" s="385"/>
      <c r="J211" s="384"/>
      <c r="K211" s="384"/>
      <c r="L211" s="384"/>
      <c r="M211" s="384"/>
      <c r="N211" s="384"/>
      <c r="O211" s="383"/>
      <c r="P211" s="384"/>
      <c r="Q211" s="386"/>
      <c r="R211" s="384"/>
    </row>
    <row r="212" spans="2:18" s="229" customFormat="1" ht="12.75">
      <c r="B212" s="381"/>
      <c r="D212" s="382"/>
      <c r="E212" s="382"/>
      <c r="G212" s="383"/>
      <c r="H212" s="384"/>
      <c r="I212" s="385"/>
      <c r="J212" s="384"/>
      <c r="K212" s="384"/>
      <c r="L212" s="384"/>
      <c r="M212" s="384"/>
      <c r="N212" s="384"/>
      <c r="O212" s="383"/>
      <c r="P212" s="384"/>
      <c r="Q212" s="386"/>
      <c r="R212" s="384"/>
    </row>
    <row r="213" spans="2:18" s="229" customFormat="1" ht="12.75">
      <c r="B213" s="381"/>
      <c r="D213" s="382"/>
      <c r="E213" s="382"/>
      <c r="G213" s="383"/>
      <c r="H213" s="384"/>
      <c r="I213" s="385"/>
      <c r="J213" s="384"/>
      <c r="K213" s="384"/>
      <c r="L213" s="384"/>
      <c r="M213" s="384"/>
      <c r="N213" s="384"/>
      <c r="O213" s="383"/>
      <c r="P213" s="384"/>
      <c r="Q213" s="386"/>
      <c r="R213" s="384"/>
    </row>
    <row r="214" spans="2:18" s="229" customFormat="1" ht="12.75">
      <c r="B214" s="381"/>
      <c r="D214" s="382"/>
      <c r="E214" s="382"/>
      <c r="G214" s="383"/>
      <c r="H214" s="384"/>
      <c r="I214" s="385"/>
      <c r="J214" s="384"/>
      <c r="K214" s="384"/>
      <c r="L214" s="384"/>
      <c r="M214" s="384"/>
      <c r="N214" s="384"/>
      <c r="O214" s="383"/>
      <c r="P214" s="384"/>
      <c r="Q214" s="386"/>
      <c r="R214" s="384"/>
    </row>
    <row r="215" spans="2:18" s="229" customFormat="1" ht="12.75">
      <c r="B215" s="381"/>
      <c r="D215" s="382"/>
      <c r="E215" s="382"/>
      <c r="G215" s="383"/>
      <c r="H215" s="384"/>
      <c r="I215" s="385"/>
      <c r="J215" s="384"/>
      <c r="K215" s="384"/>
      <c r="L215" s="384"/>
      <c r="M215" s="384"/>
      <c r="N215" s="384"/>
      <c r="O215" s="383"/>
      <c r="P215" s="384"/>
      <c r="Q215" s="386"/>
      <c r="R215" s="384"/>
    </row>
    <row r="216" spans="2:18" s="229" customFormat="1" ht="12.75">
      <c r="B216" s="381"/>
      <c r="D216" s="382"/>
      <c r="E216" s="382"/>
      <c r="G216" s="383"/>
      <c r="H216" s="384"/>
      <c r="I216" s="385"/>
      <c r="J216" s="384"/>
      <c r="K216" s="384"/>
      <c r="L216" s="384"/>
      <c r="M216" s="384"/>
      <c r="N216" s="384"/>
      <c r="O216" s="383"/>
      <c r="P216" s="384"/>
      <c r="Q216" s="386"/>
      <c r="R216" s="384"/>
    </row>
    <row r="217" spans="2:18" s="229" customFormat="1" ht="12.75">
      <c r="B217" s="381"/>
      <c r="D217" s="382"/>
      <c r="E217" s="382"/>
      <c r="G217" s="383"/>
      <c r="H217" s="384"/>
      <c r="I217" s="385"/>
      <c r="J217" s="384"/>
      <c r="K217" s="384"/>
      <c r="L217" s="384"/>
      <c r="M217" s="384"/>
      <c r="N217" s="384"/>
      <c r="O217" s="383"/>
      <c r="P217" s="384"/>
      <c r="Q217" s="386"/>
      <c r="R217" s="384"/>
    </row>
    <row r="218" spans="2:18" s="229" customFormat="1" ht="12.75">
      <c r="B218" s="381"/>
      <c r="D218" s="382"/>
      <c r="E218" s="382"/>
      <c r="G218" s="383"/>
      <c r="H218" s="384"/>
      <c r="I218" s="385"/>
      <c r="J218" s="384"/>
      <c r="K218" s="384"/>
      <c r="L218" s="384"/>
      <c r="M218" s="384"/>
      <c r="N218" s="384"/>
      <c r="O218" s="383"/>
      <c r="P218" s="384"/>
      <c r="Q218" s="386"/>
      <c r="R218" s="384"/>
    </row>
    <row r="219" spans="2:18" s="229" customFormat="1" ht="12.75">
      <c r="B219" s="381"/>
      <c r="D219" s="382"/>
      <c r="E219" s="382"/>
      <c r="G219" s="383"/>
      <c r="H219" s="384"/>
      <c r="I219" s="385"/>
      <c r="J219" s="384"/>
      <c r="K219" s="384"/>
      <c r="L219" s="384"/>
      <c r="M219" s="384"/>
      <c r="N219" s="384"/>
      <c r="O219" s="383"/>
      <c r="P219" s="384"/>
      <c r="Q219" s="386"/>
      <c r="R219" s="384"/>
    </row>
    <row r="220" spans="2:18" s="229" customFormat="1" ht="12.75">
      <c r="B220" s="381"/>
      <c r="D220" s="382"/>
      <c r="E220" s="382"/>
      <c r="G220" s="383"/>
      <c r="H220" s="384"/>
      <c r="I220" s="385"/>
      <c r="J220" s="384"/>
      <c r="K220" s="384"/>
      <c r="L220" s="384"/>
      <c r="M220" s="384"/>
      <c r="N220" s="384"/>
      <c r="O220" s="383"/>
      <c r="P220" s="384"/>
      <c r="Q220" s="386"/>
      <c r="R220" s="384"/>
    </row>
    <row r="221" spans="2:18" s="229" customFormat="1" ht="12.75">
      <c r="B221" s="381"/>
      <c r="D221" s="382"/>
      <c r="E221" s="382"/>
      <c r="G221" s="383"/>
      <c r="H221" s="384"/>
      <c r="I221" s="385"/>
      <c r="J221" s="384"/>
      <c r="K221" s="384"/>
      <c r="L221" s="384"/>
      <c r="M221" s="384"/>
      <c r="N221" s="384"/>
      <c r="O221" s="383"/>
      <c r="P221" s="384"/>
      <c r="Q221" s="386"/>
      <c r="R221" s="384"/>
    </row>
    <row r="222" spans="2:18" s="229" customFormat="1" ht="12.75">
      <c r="B222" s="381"/>
      <c r="D222" s="382"/>
      <c r="E222" s="382"/>
      <c r="G222" s="383"/>
      <c r="H222" s="384"/>
      <c r="I222" s="385"/>
      <c r="J222" s="384"/>
      <c r="K222" s="384"/>
      <c r="L222" s="384"/>
      <c r="M222" s="384"/>
      <c r="N222" s="384"/>
      <c r="O222" s="383"/>
      <c r="P222" s="384"/>
      <c r="Q222" s="386"/>
      <c r="R222" s="384"/>
    </row>
    <row r="223" spans="2:18" s="229" customFormat="1" ht="12.75">
      <c r="B223" s="381"/>
      <c r="D223" s="382"/>
      <c r="E223" s="382"/>
      <c r="G223" s="383"/>
      <c r="H223" s="384"/>
      <c r="I223" s="385"/>
      <c r="J223" s="384"/>
      <c r="K223" s="384"/>
      <c r="L223" s="384"/>
      <c r="M223" s="384"/>
      <c r="N223" s="384"/>
      <c r="O223" s="383"/>
      <c r="P223" s="384"/>
      <c r="Q223" s="386"/>
      <c r="R223" s="384"/>
    </row>
    <row r="224" spans="2:18" s="229" customFormat="1" ht="12.75">
      <c r="B224" s="381"/>
      <c r="D224" s="382"/>
      <c r="E224" s="382"/>
      <c r="G224" s="383"/>
      <c r="H224" s="384"/>
      <c r="I224" s="385"/>
      <c r="J224" s="384"/>
      <c r="K224" s="384"/>
      <c r="L224" s="384"/>
      <c r="M224" s="384"/>
      <c r="N224" s="384"/>
      <c r="O224" s="383"/>
      <c r="P224" s="384"/>
      <c r="Q224" s="386"/>
      <c r="R224" s="384"/>
    </row>
    <row r="225" spans="2:18" s="229" customFormat="1" ht="12.75">
      <c r="B225" s="381"/>
      <c r="D225" s="382"/>
      <c r="E225" s="382"/>
      <c r="G225" s="383"/>
      <c r="H225" s="384"/>
      <c r="I225" s="385"/>
      <c r="J225" s="384"/>
      <c r="K225" s="384"/>
      <c r="L225" s="384"/>
      <c r="M225" s="384"/>
      <c r="N225" s="384"/>
      <c r="O225" s="383"/>
      <c r="P225" s="384"/>
      <c r="Q225" s="386"/>
      <c r="R225" s="384"/>
    </row>
    <row r="226" spans="2:18" s="229" customFormat="1" ht="12.75">
      <c r="B226" s="381"/>
      <c r="D226" s="382"/>
      <c r="E226" s="382"/>
      <c r="G226" s="383"/>
      <c r="H226" s="384"/>
      <c r="I226" s="385"/>
      <c r="J226" s="384"/>
      <c r="K226" s="384"/>
      <c r="L226" s="384"/>
      <c r="M226" s="384"/>
      <c r="N226" s="384"/>
      <c r="O226" s="383"/>
      <c r="P226" s="384"/>
      <c r="Q226" s="386"/>
      <c r="R226" s="384"/>
    </row>
    <row r="227" spans="2:18" s="229" customFormat="1" ht="12.75">
      <c r="B227" s="381"/>
      <c r="D227" s="382"/>
      <c r="E227" s="382"/>
      <c r="G227" s="383"/>
      <c r="H227" s="384"/>
      <c r="I227" s="385"/>
      <c r="J227" s="384"/>
      <c r="K227" s="384"/>
      <c r="L227" s="384"/>
      <c r="M227" s="384"/>
      <c r="N227" s="384"/>
      <c r="O227" s="383"/>
      <c r="P227" s="384"/>
      <c r="Q227" s="386"/>
      <c r="R227" s="384"/>
    </row>
    <row r="228" spans="2:18" s="229" customFormat="1" ht="12.75">
      <c r="B228" s="381"/>
      <c r="D228" s="382"/>
      <c r="E228" s="382"/>
      <c r="G228" s="383"/>
      <c r="H228" s="384"/>
      <c r="I228" s="385"/>
      <c r="J228" s="384"/>
      <c r="K228" s="384"/>
      <c r="L228" s="384"/>
      <c r="M228" s="384"/>
      <c r="N228" s="384"/>
      <c r="O228" s="383"/>
      <c r="P228" s="384"/>
      <c r="Q228" s="386"/>
      <c r="R228" s="384"/>
    </row>
    <row r="229" spans="2:18" s="229" customFormat="1" ht="12.75">
      <c r="B229" s="381"/>
      <c r="D229" s="382"/>
      <c r="E229" s="382"/>
      <c r="G229" s="383"/>
      <c r="H229" s="384"/>
      <c r="I229" s="385"/>
      <c r="J229" s="384"/>
      <c r="K229" s="384"/>
      <c r="L229" s="384"/>
      <c r="M229" s="384"/>
      <c r="N229" s="384"/>
      <c r="O229" s="383"/>
      <c r="P229" s="384"/>
      <c r="Q229" s="386"/>
      <c r="R229" s="384"/>
    </row>
    <row r="230" spans="2:18" s="229" customFormat="1" ht="12.75">
      <c r="B230" s="381"/>
      <c r="D230" s="382"/>
      <c r="E230" s="382"/>
      <c r="G230" s="383"/>
      <c r="H230" s="384"/>
      <c r="I230" s="385"/>
      <c r="J230" s="384"/>
      <c r="K230" s="384"/>
      <c r="L230" s="384"/>
      <c r="M230" s="384"/>
      <c r="N230" s="384"/>
      <c r="O230" s="383"/>
      <c r="P230" s="384"/>
      <c r="Q230" s="386"/>
      <c r="R230" s="384"/>
    </row>
    <row r="231" spans="2:18" s="229" customFormat="1" ht="12.75">
      <c r="B231" s="381"/>
      <c r="D231" s="382"/>
      <c r="E231" s="382"/>
      <c r="G231" s="383"/>
      <c r="H231" s="384"/>
      <c r="I231" s="385"/>
      <c r="J231" s="384"/>
      <c r="K231" s="384"/>
      <c r="L231" s="384"/>
      <c r="M231" s="384"/>
      <c r="N231" s="384"/>
      <c r="O231" s="383"/>
      <c r="P231" s="384"/>
      <c r="Q231" s="386"/>
      <c r="R231" s="384"/>
    </row>
    <row r="232" spans="2:18" s="229" customFormat="1" ht="12.75">
      <c r="B232" s="381"/>
      <c r="D232" s="382"/>
      <c r="E232" s="382"/>
      <c r="G232" s="383"/>
      <c r="H232" s="384"/>
      <c r="I232" s="385"/>
      <c r="J232" s="384"/>
      <c r="K232" s="384"/>
      <c r="L232" s="384"/>
      <c r="M232" s="384"/>
      <c r="N232" s="384"/>
      <c r="O232" s="383"/>
      <c r="P232" s="384"/>
      <c r="Q232" s="386"/>
      <c r="R232" s="384"/>
    </row>
    <row r="233" spans="2:18" s="229" customFormat="1" ht="12.75">
      <c r="B233" s="381"/>
      <c r="D233" s="382"/>
      <c r="E233" s="382"/>
      <c r="G233" s="383"/>
      <c r="H233" s="384"/>
      <c r="I233" s="385"/>
      <c r="J233" s="384"/>
      <c r="K233" s="384"/>
      <c r="L233" s="384"/>
      <c r="M233" s="384"/>
      <c r="N233" s="384"/>
      <c r="O233" s="383"/>
      <c r="P233" s="384"/>
      <c r="Q233" s="386"/>
      <c r="R233" s="384"/>
    </row>
    <row r="234" spans="2:18" s="229" customFormat="1" ht="12.75">
      <c r="B234" s="381"/>
      <c r="D234" s="382"/>
      <c r="E234" s="382"/>
      <c r="G234" s="383"/>
      <c r="H234" s="384"/>
      <c r="I234" s="385"/>
      <c r="J234" s="384"/>
      <c r="K234" s="384"/>
      <c r="L234" s="384"/>
      <c r="M234" s="384"/>
      <c r="N234" s="384"/>
      <c r="O234" s="383"/>
      <c r="P234" s="384"/>
      <c r="Q234" s="386"/>
      <c r="R234" s="384"/>
    </row>
    <row r="235" spans="2:18" s="229" customFormat="1" ht="12.75">
      <c r="B235" s="381"/>
      <c r="D235" s="382"/>
      <c r="E235" s="382"/>
      <c r="G235" s="383"/>
      <c r="H235" s="384"/>
      <c r="I235" s="385"/>
      <c r="J235" s="384"/>
      <c r="K235" s="384"/>
      <c r="L235" s="384"/>
      <c r="M235" s="384"/>
      <c r="N235" s="384"/>
      <c r="O235" s="383"/>
      <c r="P235" s="384"/>
      <c r="Q235" s="386"/>
      <c r="R235" s="384"/>
    </row>
    <row r="236" spans="2:18" s="229" customFormat="1" ht="12.75">
      <c r="B236" s="381"/>
      <c r="D236" s="382"/>
      <c r="E236" s="382"/>
      <c r="G236" s="383"/>
      <c r="H236" s="384"/>
      <c r="I236" s="385"/>
      <c r="J236" s="384"/>
      <c r="K236" s="384"/>
      <c r="L236" s="384"/>
      <c r="M236" s="384"/>
      <c r="N236" s="384"/>
      <c r="O236" s="383"/>
      <c r="P236" s="384"/>
      <c r="Q236" s="386"/>
      <c r="R236" s="384"/>
    </row>
    <row r="237" spans="2:18" s="229" customFormat="1" ht="12.75">
      <c r="B237" s="381"/>
      <c r="D237" s="382"/>
      <c r="E237" s="382"/>
      <c r="G237" s="383"/>
      <c r="H237" s="384"/>
      <c r="I237" s="385"/>
      <c r="J237" s="384"/>
      <c r="K237" s="384"/>
      <c r="L237" s="384"/>
      <c r="M237" s="384"/>
      <c r="N237" s="384"/>
      <c r="O237" s="383"/>
      <c r="P237" s="384"/>
      <c r="Q237" s="386"/>
      <c r="R237" s="384"/>
    </row>
    <row r="238" spans="2:18" s="229" customFormat="1" ht="12.75">
      <c r="B238" s="381"/>
      <c r="D238" s="382"/>
      <c r="E238" s="382"/>
      <c r="G238" s="383"/>
      <c r="H238" s="384"/>
      <c r="I238" s="385"/>
      <c r="J238" s="384"/>
      <c r="K238" s="384"/>
      <c r="L238" s="384"/>
      <c r="M238" s="384"/>
      <c r="N238" s="384"/>
      <c r="O238" s="383"/>
      <c r="P238" s="384"/>
      <c r="Q238" s="386"/>
      <c r="R238" s="384"/>
    </row>
    <row r="239" spans="2:18" s="229" customFormat="1" ht="12.75">
      <c r="B239" s="381"/>
      <c r="D239" s="382"/>
      <c r="E239" s="382"/>
      <c r="G239" s="383"/>
      <c r="H239" s="384"/>
      <c r="I239" s="385"/>
      <c r="J239" s="384"/>
      <c r="K239" s="384"/>
      <c r="L239" s="384"/>
      <c r="M239" s="384"/>
      <c r="N239" s="384"/>
      <c r="O239" s="383"/>
      <c r="P239" s="384"/>
      <c r="Q239" s="386"/>
      <c r="R239" s="384"/>
    </row>
    <row r="240" spans="2:18" s="229" customFormat="1" ht="12.75">
      <c r="B240" s="381"/>
      <c r="D240" s="382"/>
      <c r="E240" s="382"/>
      <c r="G240" s="383"/>
      <c r="H240" s="384"/>
      <c r="I240" s="385"/>
      <c r="J240" s="384"/>
      <c r="K240" s="384"/>
      <c r="L240" s="384"/>
      <c r="M240" s="384"/>
      <c r="N240" s="384"/>
      <c r="O240" s="383"/>
      <c r="P240" s="384"/>
      <c r="Q240" s="386"/>
      <c r="R240" s="384"/>
    </row>
    <row r="241" spans="2:18" s="229" customFormat="1" ht="12.75">
      <c r="B241" s="381"/>
      <c r="D241" s="382"/>
      <c r="E241" s="382"/>
      <c r="G241" s="383"/>
      <c r="H241" s="384"/>
      <c r="I241" s="385"/>
      <c r="J241" s="384"/>
      <c r="K241" s="384"/>
      <c r="L241" s="384"/>
      <c r="M241" s="384"/>
      <c r="N241" s="384"/>
      <c r="O241" s="383"/>
      <c r="P241" s="384"/>
      <c r="Q241" s="386"/>
      <c r="R241" s="384"/>
    </row>
    <row r="242" spans="2:18" s="229" customFormat="1" ht="12.75">
      <c r="B242" s="381"/>
      <c r="D242" s="382"/>
      <c r="E242" s="382"/>
      <c r="G242" s="383"/>
      <c r="H242" s="384"/>
      <c r="I242" s="385"/>
      <c r="J242" s="384"/>
      <c r="K242" s="384"/>
      <c r="L242" s="384"/>
      <c r="M242" s="384"/>
      <c r="N242" s="384"/>
      <c r="O242" s="383"/>
      <c r="P242" s="384"/>
      <c r="Q242" s="386"/>
      <c r="R242" s="384"/>
    </row>
    <row r="243" spans="2:18" s="229" customFormat="1" ht="12.75">
      <c r="B243" s="381"/>
      <c r="D243" s="382"/>
      <c r="E243" s="382"/>
      <c r="G243" s="383"/>
      <c r="H243" s="384"/>
      <c r="I243" s="385"/>
      <c r="J243" s="384"/>
      <c r="K243" s="384"/>
      <c r="L243" s="384"/>
      <c r="M243" s="384"/>
      <c r="N243" s="384"/>
      <c r="O243" s="383"/>
      <c r="P243" s="384"/>
      <c r="Q243" s="386"/>
      <c r="R243" s="384"/>
    </row>
    <row r="244" spans="2:18" s="229" customFormat="1" ht="12.75">
      <c r="B244" s="381"/>
      <c r="D244" s="382"/>
      <c r="E244" s="382"/>
      <c r="G244" s="383"/>
      <c r="H244" s="384"/>
      <c r="I244" s="385"/>
      <c r="J244" s="384"/>
      <c r="K244" s="384"/>
      <c r="L244" s="384"/>
      <c r="M244" s="384"/>
      <c r="N244" s="384"/>
      <c r="O244" s="383"/>
      <c r="P244" s="384"/>
      <c r="Q244" s="386"/>
      <c r="R244" s="384"/>
    </row>
    <row r="245" spans="2:18" s="229" customFormat="1" ht="12.75">
      <c r="B245" s="381"/>
      <c r="D245" s="382"/>
      <c r="E245" s="382"/>
      <c r="G245" s="383"/>
      <c r="H245" s="384"/>
      <c r="I245" s="385"/>
      <c r="J245" s="384"/>
      <c r="K245" s="384"/>
      <c r="L245" s="384"/>
      <c r="M245" s="384"/>
      <c r="N245" s="384"/>
      <c r="O245" s="383"/>
      <c r="P245" s="384"/>
      <c r="Q245" s="386"/>
      <c r="R245" s="384"/>
    </row>
    <row r="246" spans="2:18" s="229" customFormat="1" ht="12.75">
      <c r="B246" s="381"/>
      <c r="D246" s="382"/>
      <c r="E246" s="382"/>
      <c r="G246" s="383"/>
      <c r="H246" s="384"/>
      <c r="I246" s="385"/>
      <c r="J246" s="384"/>
      <c r="K246" s="384"/>
      <c r="L246" s="384"/>
      <c r="M246" s="384"/>
      <c r="N246" s="384"/>
      <c r="O246" s="383"/>
      <c r="P246" s="384"/>
      <c r="Q246" s="386"/>
      <c r="R246" s="384"/>
    </row>
    <row r="247" spans="2:18" s="229" customFormat="1" ht="12.75">
      <c r="B247" s="381"/>
      <c r="D247" s="382"/>
      <c r="E247" s="382"/>
      <c r="G247" s="383"/>
      <c r="H247" s="384"/>
      <c r="I247" s="385"/>
      <c r="J247" s="384"/>
      <c r="K247" s="384"/>
      <c r="L247" s="384"/>
      <c r="M247" s="384"/>
      <c r="N247" s="384"/>
      <c r="O247" s="383"/>
      <c r="P247" s="384"/>
      <c r="Q247" s="386"/>
      <c r="R247" s="384"/>
    </row>
    <row r="248" spans="2:18" s="229" customFormat="1" ht="12.75">
      <c r="B248" s="381"/>
      <c r="D248" s="382"/>
      <c r="E248" s="382"/>
      <c r="G248" s="383"/>
      <c r="H248" s="384"/>
      <c r="I248" s="385"/>
      <c r="J248" s="384"/>
      <c r="K248" s="384"/>
      <c r="L248" s="384"/>
      <c r="M248" s="384"/>
      <c r="N248" s="384"/>
      <c r="O248" s="383"/>
      <c r="P248" s="384"/>
      <c r="Q248" s="386"/>
      <c r="R248" s="384"/>
    </row>
    <row r="249" spans="2:18" s="229" customFormat="1" ht="12.75">
      <c r="B249" s="381"/>
      <c r="D249" s="382"/>
      <c r="E249" s="382"/>
      <c r="G249" s="383"/>
      <c r="H249" s="384"/>
      <c r="I249" s="385"/>
      <c r="J249" s="384"/>
      <c r="K249" s="384"/>
      <c r="L249" s="384"/>
      <c r="M249" s="384"/>
      <c r="N249" s="384"/>
      <c r="O249" s="383"/>
      <c r="P249" s="384"/>
      <c r="Q249" s="386"/>
      <c r="R249" s="384"/>
    </row>
    <row r="250" spans="2:18" s="229" customFormat="1" ht="12.75">
      <c r="B250" s="381"/>
      <c r="D250" s="382"/>
      <c r="E250" s="382"/>
      <c r="G250" s="383"/>
      <c r="H250" s="384"/>
      <c r="I250" s="385"/>
      <c r="J250" s="384"/>
      <c r="K250" s="384"/>
      <c r="L250" s="384"/>
      <c r="M250" s="384"/>
      <c r="N250" s="384"/>
      <c r="O250" s="383"/>
      <c r="P250" s="384"/>
      <c r="Q250" s="386"/>
      <c r="R250" s="384"/>
    </row>
    <row r="251" spans="2:18" s="229" customFormat="1" ht="12.75">
      <c r="B251" s="381"/>
      <c r="D251" s="382"/>
      <c r="E251" s="382"/>
      <c r="G251" s="383"/>
      <c r="H251" s="384"/>
      <c r="I251" s="385"/>
      <c r="J251" s="384"/>
      <c r="K251" s="384"/>
      <c r="L251" s="384"/>
      <c r="M251" s="384"/>
      <c r="N251" s="384"/>
      <c r="O251" s="383"/>
      <c r="P251" s="384"/>
      <c r="Q251" s="386"/>
      <c r="R251" s="384"/>
    </row>
    <row r="252" spans="2:18" s="229" customFormat="1" ht="12.75">
      <c r="B252" s="381"/>
      <c r="D252" s="382"/>
      <c r="E252" s="382"/>
      <c r="G252" s="383"/>
      <c r="H252" s="384"/>
      <c r="I252" s="385"/>
      <c r="J252" s="384"/>
      <c r="K252" s="384"/>
      <c r="L252" s="384"/>
      <c r="M252" s="384"/>
      <c r="N252" s="384"/>
      <c r="O252" s="383"/>
      <c r="P252" s="384"/>
      <c r="Q252" s="386"/>
      <c r="R252" s="384"/>
    </row>
    <row r="253" spans="2:18" s="229" customFormat="1" ht="12.75">
      <c r="B253" s="381"/>
      <c r="D253" s="382"/>
      <c r="E253" s="382"/>
      <c r="G253" s="383"/>
      <c r="H253" s="384"/>
      <c r="I253" s="385"/>
      <c r="J253" s="384"/>
      <c r="K253" s="384"/>
      <c r="L253" s="384"/>
      <c r="M253" s="384"/>
      <c r="N253" s="384"/>
      <c r="O253" s="383"/>
      <c r="P253" s="384"/>
      <c r="Q253" s="386"/>
      <c r="R253" s="384"/>
    </row>
    <row r="254" spans="2:18" s="229" customFormat="1" ht="12.75">
      <c r="B254" s="381"/>
      <c r="D254" s="382"/>
      <c r="E254" s="382"/>
      <c r="G254" s="383"/>
      <c r="H254" s="384"/>
      <c r="I254" s="385"/>
      <c r="J254" s="384"/>
      <c r="K254" s="384"/>
      <c r="L254" s="384"/>
      <c r="M254" s="384"/>
      <c r="N254" s="384"/>
      <c r="O254" s="383"/>
      <c r="P254" s="384"/>
      <c r="Q254" s="386"/>
      <c r="R254" s="384"/>
    </row>
    <row r="255" spans="2:18" s="229" customFormat="1" ht="12.75">
      <c r="B255" s="381"/>
      <c r="D255" s="382"/>
      <c r="E255" s="382"/>
      <c r="G255" s="383"/>
      <c r="H255" s="384"/>
      <c r="I255" s="385"/>
      <c r="J255" s="384"/>
      <c r="K255" s="384"/>
      <c r="L255" s="384"/>
      <c r="M255" s="384"/>
      <c r="N255" s="384"/>
      <c r="O255" s="383"/>
      <c r="P255" s="384"/>
      <c r="Q255" s="386"/>
      <c r="R255" s="384"/>
    </row>
    <row r="256" spans="2:18" s="229" customFormat="1" ht="12.75">
      <c r="B256" s="381"/>
      <c r="D256" s="382"/>
      <c r="E256" s="382"/>
      <c r="G256" s="383"/>
      <c r="H256" s="384"/>
      <c r="I256" s="385"/>
      <c r="J256" s="384"/>
      <c r="K256" s="384"/>
      <c r="L256" s="384"/>
      <c r="M256" s="384"/>
      <c r="N256" s="384"/>
      <c r="O256" s="383"/>
      <c r="P256" s="384"/>
      <c r="Q256" s="386"/>
      <c r="R256" s="384"/>
    </row>
    <row r="257" spans="2:18" s="229" customFormat="1" ht="12.75">
      <c r="B257" s="381"/>
      <c r="D257" s="382"/>
      <c r="E257" s="382"/>
      <c r="G257" s="383"/>
      <c r="H257" s="384"/>
      <c r="I257" s="385"/>
      <c r="J257" s="384"/>
      <c r="K257" s="384"/>
      <c r="L257" s="384"/>
      <c r="M257" s="384"/>
      <c r="N257" s="384"/>
      <c r="O257" s="383"/>
      <c r="P257" s="384"/>
      <c r="Q257" s="386"/>
      <c r="R257" s="384"/>
    </row>
    <row r="258" spans="2:18" s="229" customFormat="1" ht="12.75">
      <c r="B258" s="381"/>
      <c r="D258" s="382"/>
      <c r="E258" s="382"/>
      <c r="G258" s="383"/>
      <c r="H258" s="384"/>
      <c r="I258" s="385"/>
      <c r="J258" s="384"/>
      <c r="K258" s="384"/>
      <c r="L258" s="384"/>
      <c r="M258" s="384"/>
      <c r="N258" s="384"/>
      <c r="O258" s="383"/>
      <c r="P258" s="384"/>
      <c r="Q258" s="386"/>
      <c r="R258" s="384"/>
    </row>
    <row r="259" spans="2:18" s="229" customFormat="1" ht="12.75">
      <c r="B259" s="381"/>
      <c r="D259" s="382"/>
      <c r="E259" s="382"/>
      <c r="G259" s="383"/>
      <c r="H259" s="384"/>
      <c r="I259" s="385"/>
      <c r="J259" s="384"/>
      <c r="K259" s="384"/>
      <c r="L259" s="384"/>
      <c r="M259" s="384"/>
      <c r="N259" s="384"/>
      <c r="O259" s="383"/>
      <c r="P259" s="384"/>
      <c r="Q259" s="386"/>
      <c r="R259" s="384"/>
    </row>
    <row r="260" spans="2:18" s="229" customFormat="1" ht="12.75">
      <c r="B260" s="381"/>
      <c r="D260" s="382"/>
      <c r="E260" s="382"/>
      <c r="G260" s="383"/>
      <c r="H260" s="384"/>
      <c r="I260" s="385"/>
      <c r="J260" s="384"/>
      <c r="K260" s="384"/>
      <c r="L260" s="384"/>
      <c r="M260" s="384"/>
      <c r="N260" s="384"/>
      <c r="O260" s="383"/>
      <c r="P260" s="384"/>
      <c r="Q260" s="386"/>
      <c r="R260" s="384"/>
    </row>
    <row r="261" spans="2:18" s="229" customFormat="1" ht="12.75">
      <c r="B261" s="381"/>
      <c r="D261" s="382"/>
      <c r="E261" s="382"/>
      <c r="G261" s="383"/>
      <c r="H261" s="384"/>
      <c r="I261" s="385"/>
      <c r="J261" s="384"/>
      <c r="K261" s="384"/>
      <c r="L261" s="384"/>
      <c r="M261" s="384"/>
      <c r="N261" s="384"/>
      <c r="O261" s="383"/>
      <c r="P261" s="384"/>
      <c r="Q261" s="386"/>
      <c r="R261" s="384"/>
    </row>
    <row r="262" spans="2:18" s="229" customFormat="1" ht="12.75">
      <c r="B262" s="381"/>
      <c r="D262" s="382"/>
      <c r="E262" s="382"/>
      <c r="G262" s="383"/>
      <c r="H262" s="384"/>
      <c r="I262" s="385"/>
      <c r="J262" s="384"/>
      <c r="K262" s="384"/>
      <c r="L262" s="384"/>
      <c r="M262" s="384"/>
      <c r="N262" s="384"/>
      <c r="O262" s="383"/>
      <c r="P262" s="384"/>
      <c r="Q262" s="386"/>
      <c r="R262" s="384"/>
    </row>
    <row r="263" spans="2:18" s="229" customFormat="1" ht="12.75">
      <c r="B263" s="381"/>
      <c r="D263" s="382"/>
      <c r="E263" s="382"/>
      <c r="G263" s="383"/>
      <c r="H263" s="384"/>
      <c r="I263" s="385"/>
      <c r="J263" s="384"/>
      <c r="K263" s="384"/>
      <c r="L263" s="384"/>
      <c r="M263" s="384"/>
      <c r="N263" s="384"/>
      <c r="O263" s="383"/>
      <c r="P263" s="384"/>
      <c r="Q263" s="386"/>
      <c r="R263" s="384"/>
    </row>
    <row r="264" spans="2:18" s="229" customFormat="1" ht="12.75">
      <c r="B264" s="381"/>
      <c r="D264" s="382"/>
      <c r="E264" s="382"/>
      <c r="G264" s="383"/>
      <c r="H264" s="384"/>
      <c r="I264" s="385"/>
      <c r="J264" s="384"/>
      <c r="K264" s="384"/>
      <c r="L264" s="384"/>
      <c r="M264" s="384"/>
      <c r="N264" s="384"/>
      <c r="O264" s="383"/>
      <c r="P264" s="384"/>
      <c r="Q264" s="386"/>
      <c r="R264" s="384"/>
    </row>
    <row r="265" spans="2:18" s="229" customFormat="1" ht="12.75">
      <c r="B265" s="381"/>
      <c r="D265" s="382"/>
      <c r="E265" s="382"/>
      <c r="G265" s="383"/>
      <c r="H265" s="384"/>
      <c r="I265" s="385"/>
      <c r="J265" s="384"/>
      <c r="K265" s="384"/>
      <c r="L265" s="384"/>
      <c r="M265" s="384"/>
      <c r="N265" s="384"/>
      <c r="O265" s="383"/>
      <c r="P265" s="384"/>
      <c r="Q265" s="386"/>
      <c r="R265" s="384"/>
    </row>
    <row r="266" spans="2:18" s="229" customFormat="1" ht="12.75">
      <c r="B266" s="381"/>
      <c r="D266" s="382"/>
      <c r="E266" s="382"/>
      <c r="G266" s="383"/>
      <c r="H266" s="384"/>
      <c r="I266" s="385"/>
      <c r="J266" s="384"/>
      <c r="K266" s="384"/>
      <c r="L266" s="384"/>
      <c r="M266" s="384"/>
      <c r="N266" s="384"/>
      <c r="O266" s="383"/>
      <c r="P266" s="384"/>
      <c r="Q266" s="386"/>
      <c r="R266" s="384"/>
    </row>
    <row r="267" spans="2:18" s="229" customFormat="1" ht="12.75">
      <c r="B267" s="381"/>
      <c r="D267" s="382"/>
      <c r="E267" s="382"/>
      <c r="G267" s="383"/>
      <c r="H267" s="384"/>
      <c r="I267" s="385"/>
      <c r="J267" s="384"/>
      <c r="K267" s="384"/>
      <c r="L267" s="384"/>
      <c r="M267" s="384"/>
      <c r="N267" s="384"/>
      <c r="O267" s="383"/>
      <c r="P267" s="384"/>
      <c r="Q267" s="386"/>
      <c r="R267" s="384"/>
    </row>
    <row r="268" spans="2:18" s="229" customFormat="1" ht="12.75">
      <c r="B268" s="381"/>
      <c r="D268" s="382"/>
      <c r="E268" s="382"/>
      <c r="G268" s="383"/>
      <c r="H268" s="384"/>
      <c r="I268" s="385"/>
      <c r="J268" s="384"/>
      <c r="K268" s="384"/>
      <c r="L268" s="384"/>
      <c r="M268" s="384"/>
      <c r="N268" s="384"/>
      <c r="O268" s="383"/>
      <c r="P268" s="384"/>
      <c r="Q268" s="386"/>
      <c r="R268" s="384"/>
    </row>
    <row r="269" spans="2:18" s="229" customFormat="1" ht="12.75">
      <c r="B269" s="381"/>
      <c r="D269" s="382"/>
      <c r="E269" s="382"/>
      <c r="G269" s="383"/>
      <c r="H269" s="384"/>
      <c r="I269" s="385"/>
      <c r="J269" s="384"/>
      <c r="K269" s="384"/>
      <c r="L269" s="384"/>
      <c r="M269" s="384"/>
      <c r="N269" s="384"/>
      <c r="O269" s="383"/>
      <c r="P269" s="384"/>
      <c r="Q269" s="386"/>
      <c r="R269" s="384"/>
    </row>
    <row r="270" spans="2:18" s="229" customFormat="1" ht="12.75">
      <c r="B270" s="381"/>
      <c r="D270" s="382"/>
      <c r="E270" s="382"/>
      <c r="G270" s="383"/>
      <c r="H270" s="384"/>
      <c r="I270" s="385"/>
      <c r="J270" s="384"/>
      <c r="K270" s="384"/>
      <c r="L270" s="384"/>
      <c r="M270" s="384"/>
      <c r="N270" s="384"/>
      <c r="O270" s="383"/>
      <c r="P270" s="384"/>
      <c r="Q270" s="386"/>
      <c r="R270" s="384"/>
    </row>
    <row r="271" spans="2:18" s="229" customFormat="1" ht="12.75">
      <c r="B271" s="381"/>
      <c r="D271" s="382"/>
      <c r="E271" s="382"/>
      <c r="G271" s="383"/>
      <c r="H271" s="384"/>
      <c r="I271" s="385"/>
      <c r="J271" s="384"/>
      <c r="K271" s="384"/>
      <c r="L271" s="384"/>
      <c r="M271" s="384"/>
      <c r="N271" s="384"/>
      <c r="O271" s="383"/>
      <c r="P271" s="384"/>
      <c r="Q271" s="386"/>
      <c r="R271" s="384"/>
    </row>
    <row r="272" spans="2:18" s="229" customFormat="1" ht="12.75">
      <c r="B272" s="381"/>
      <c r="D272" s="382"/>
      <c r="E272" s="382"/>
      <c r="G272" s="383"/>
      <c r="H272" s="384"/>
      <c r="I272" s="385"/>
      <c r="J272" s="384"/>
      <c r="K272" s="384"/>
      <c r="L272" s="384"/>
      <c r="M272" s="384"/>
      <c r="N272" s="384"/>
      <c r="O272" s="383"/>
      <c r="P272" s="384"/>
      <c r="Q272" s="386"/>
      <c r="R272" s="384"/>
    </row>
    <row r="273" spans="2:18" s="229" customFormat="1" ht="12.75">
      <c r="B273" s="381"/>
      <c r="D273" s="382"/>
      <c r="E273" s="382"/>
      <c r="G273" s="383"/>
      <c r="H273" s="384"/>
      <c r="I273" s="385"/>
      <c r="J273" s="384"/>
      <c r="K273" s="384"/>
      <c r="L273" s="384"/>
      <c r="M273" s="384"/>
      <c r="N273" s="384"/>
      <c r="O273" s="383"/>
      <c r="P273" s="384"/>
      <c r="Q273" s="386"/>
      <c r="R273" s="384"/>
    </row>
    <row r="274" spans="2:18" s="229" customFormat="1" ht="12.75">
      <c r="B274" s="381"/>
      <c r="D274" s="382"/>
      <c r="E274" s="382"/>
      <c r="G274" s="383"/>
      <c r="H274" s="384"/>
      <c r="I274" s="385"/>
      <c r="J274" s="384"/>
      <c r="K274" s="384"/>
      <c r="L274" s="384"/>
      <c r="M274" s="384"/>
      <c r="N274" s="384"/>
      <c r="O274" s="383"/>
      <c r="P274" s="384"/>
      <c r="Q274" s="386"/>
      <c r="R274" s="384"/>
    </row>
    <row r="275" spans="2:18" s="229" customFormat="1" ht="12.75">
      <c r="B275" s="381"/>
      <c r="D275" s="382"/>
      <c r="E275" s="382"/>
      <c r="G275" s="383"/>
      <c r="H275" s="384"/>
      <c r="I275" s="385"/>
      <c r="J275" s="384"/>
      <c r="K275" s="384"/>
      <c r="L275" s="384"/>
      <c r="M275" s="384"/>
      <c r="N275" s="384"/>
      <c r="O275" s="383"/>
      <c r="P275" s="384"/>
      <c r="Q275" s="386"/>
      <c r="R275" s="384"/>
    </row>
    <row r="276" spans="2:18" s="229" customFormat="1" ht="12.75">
      <c r="B276" s="381"/>
      <c r="D276" s="382"/>
      <c r="E276" s="382"/>
      <c r="G276" s="383"/>
      <c r="H276" s="384"/>
      <c r="I276" s="385"/>
      <c r="J276" s="384"/>
      <c r="K276" s="384"/>
      <c r="L276" s="384"/>
      <c r="M276" s="384"/>
      <c r="N276" s="384"/>
      <c r="O276" s="383"/>
      <c r="P276" s="384"/>
      <c r="Q276" s="386"/>
      <c r="R276" s="384"/>
    </row>
    <row r="277" spans="2:18" s="229" customFormat="1" ht="12.75">
      <c r="B277" s="381"/>
      <c r="D277" s="382"/>
      <c r="E277" s="382"/>
      <c r="G277" s="383"/>
      <c r="H277" s="384"/>
      <c r="I277" s="385"/>
      <c r="J277" s="384"/>
      <c r="K277" s="384"/>
      <c r="L277" s="384"/>
      <c r="M277" s="384"/>
      <c r="N277" s="384"/>
      <c r="O277" s="383"/>
      <c r="P277" s="384"/>
      <c r="Q277" s="386"/>
      <c r="R277" s="384"/>
    </row>
    <row r="278" spans="2:18" s="229" customFormat="1" ht="12.75">
      <c r="B278" s="381"/>
      <c r="D278" s="382"/>
      <c r="E278" s="382"/>
      <c r="G278" s="383"/>
      <c r="H278" s="384"/>
      <c r="I278" s="385"/>
      <c r="J278" s="384"/>
      <c r="K278" s="384"/>
      <c r="L278" s="384"/>
      <c r="M278" s="384"/>
      <c r="N278" s="384"/>
      <c r="O278" s="383"/>
      <c r="P278" s="384"/>
      <c r="Q278" s="386"/>
      <c r="R278" s="384"/>
    </row>
    <row r="279" spans="2:18" s="229" customFormat="1" ht="12.75">
      <c r="B279" s="381"/>
      <c r="D279" s="382"/>
      <c r="E279" s="382"/>
      <c r="G279" s="383"/>
      <c r="H279" s="384"/>
      <c r="I279" s="385"/>
      <c r="J279" s="384"/>
      <c r="K279" s="384"/>
      <c r="L279" s="384"/>
      <c r="M279" s="384"/>
      <c r="N279" s="384"/>
      <c r="O279" s="383"/>
      <c r="P279" s="384"/>
      <c r="Q279" s="386"/>
      <c r="R279" s="384"/>
    </row>
    <row r="280" spans="2:18" s="229" customFormat="1" ht="12.75">
      <c r="B280" s="381"/>
      <c r="D280" s="382"/>
      <c r="E280" s="382"/>
      <c r="G280" s="383"/>
      <c r="H280" s="384"/>
      <c r="I280" s="385"/>
      <c r="J280" s="384"/>
      <c r="K280" s="384"/>
      <c r="L280" s="384"/>
      <c r="M280" s="384"/>
      <c r="N280" s="384"/>
      <c r="O280" s="383"/>
      <c r="P280" s="384"/>
      <c r="Q280" s="386"/>
      <c r="R280" s="384"/>
    </row>
    <row r="281" spans="2:18" s="229" customFormat="1" ht="12.75">
      <c r="B281" s="381"/>
      <c r="D281" s="382"/>
      <c r="E281" s="382"/>
      <c r="G281" s="383"/>
      <c r="H281" s="384"/>
      <c r="I281" s="385"/>
      <c r="J281" s="384"/>
      <c r="K281" s="384"/>
      <c r="L281" s="384"/>
      <c r="M281" s="384"/>
      <c r="N281" s="384"/>
      <c r="O281" s="383"/>
      <c r="P281" s="384"/>
      <c r="Q281" s="386"/>
      <c r="R281" s="384"/>
    </row>
    <row r="282" spans="2:18" s="229" customFormat="1" ht="12.75">
      <c r="B282" s="381"/>
      <c r="D282" s="382"/>
      <c r="E282" s="382"/>
      <c r="G282" s="383"/>
      <c r="H282" s="384"/>
      <c r="I282" s="385"/>
      <c r="J282" s="384"/>
      <c r="K282" s="384"/>
      <c r="L282" s="384"/>
      <c r="M282" s="384"/>
      <c r="N282" s="384"/>
      <c r="O282" s="383"/>
      <c r="P282" s="384"/>
      <c r="Q282" s="386"/>
      <c r="R282" s="384"/>
    </row>
    <row r="283" spans="2:18" s="229" customFormat="1" ht="12.75">
      <c r="B283" s="381"/>
      <c r="D283" s="382"/>
      <c r="E283" s="382"/>
      <c r="G283" s="383"/>
      <c r="H283" s="384"/>
      <c r="I283" s="385"/>
      <c r="J283" s="384"/>
      <c r="K283" s="384"/>
      <c r="L283" s="384"/>
      <c r="M283" s="384"/>
      <c r="N283" s="384"/>
      <c r="O283" s="383"/>
      <c r="P283" s="384"/>
      <c r="Q283" s="386"/>
      <c r="R283" s="384"/>
    </row>
    <row r="284" spans="2:18" s="229" customFormat="1" ht="12.75">
      <c r="B284" s="381"/>
      <c r="D284" s="382"/>
      <c r="E284" s="382"/>
      <c r="G284" s="383"/>
      <c r="H284" s="384"/>
      <c r="I284" s="385"/>
      <c r="J284" s="384"/>
      <c r="K284" s="384"/>
      <c r="L284" s="384"/>
      <c r="M284" s="384"/>
      <c r="N284" s="384"/>
      <c r="O284" s="383"/>
      <c r="P284" s="384"/>
      <c r="Q284" s="386"/>
      <c r="R284" s="384"/>
    </row>
    <row r="285" spans="2:18" s="229" customFormat="1" ht="12.75">
      <c r="B285" s="381"/>
      <c r="D285" s="382"/>
      <c r="E285" s="382"/>
      <c r="G285" s="383"/>
      <c r="H285" s="384"/>
      <c r="I285" s="385"/>
      <c r="J285" s="384"/>
      <c r="K285" s="384"/>
      <c r="L285" s="384"/>
      <c r="M285" s="384"/>
      <c r="N285" s="384"/>
      <c r="O285" s="383"/>
      <c r="P285" s="384"/>
      <c r="Q285" s="386"/>
      <c r="R285" s="384"/>
    </row>
    <row r="286" spans="2:18" s="229" customFormat="1" ht="12.75">
      <c r="B286" s="381"/>
      <c r="D286" s="382"/>
      <c r="E286" s="382"/>
      <c r="G286" s="383"/>
      <c r="H286" s="384"/>
      <c r="I286" s="385"/>
      <c r="J286" s="384"/>
      <c r="K286" s="384"/>
      <c r="L286" s="384"/>
      <c r="M286" s="384"/>
      <c r="N286" s="384"/>
      <c r="O286" s="383"/>
      <c r="P286" s="384"/>
      <c r="Q286" s="386"/>
      <c r="R286" s="384"/>
    </row>
    <row r="287" spans="2:18" s="229" customFormat="1" ht="12.75">
      <c r="B287" s="381"/>
      <c r="D287" s="382"/>
      <c r="E287" s="382"/>
      <c r="G287" s="383"/>
      <c r="H287" s="384"/>
      <c r="I287" s="385"/>
      <c r="J287" s="384"/>
      <c r="K287" s="384"/>
      <c r="L287" s="384"/>
      <c r="M287" s="384"/>
      <c r="N287" s="384"/>
      <c r="O287" s="383"/>
      <c r="P287" s="384"/>
      <c r="Q287" s="386"/>
      <c r="R287" s="384"/>
    </row>
    <row r="288" spans="2:18" s="229" customFormat="1" ht="12.75">
      <c r="B288" s="381"/>
      <c r="D288" s="382"/>
      <c r="E288" s="382"/>
      <c r="G288" s="383"/>
      <c r="H288" s="384"/>
      <c r="I288" s="385"/>
      <c r="J288" s="384"/>
      <c r="K288" s="384"/>
      <c r="L288" s="384"/>
      <c r="M288" s="384"/>
      <c r="N288" s="384"/>
      <c r="O288" s="383"/>
      <c r="P288" s="384"/>
      <c r="Q288" s="386"/>
      <c r="R288" s="384"/>
    </row>
    <row r="289" spans="2:18" s="229" customFormat="1" ht="12.75">
      <c r="B289" s="381"/>
      <c r="D289" s="382"/>
      <c r="E289" s="382"/>
      <c r="G289" s="383"/>
      <c r="H289" s="384"/>
      <c r="I289" s="385"/>
      <c r="J289" s="384"/>
      <c r="K289" s="384"/>
      <c r="L289" s="384"/>
      <c r="M289" s="384"/>
      <c r="N289" s="384"/>
      <c r="O289" s="383"/>
      <c r="P289" s="384"/>
      <c r="Q289" s="386"/>
      <c r="R289" s="384"/>
    </row>
    <row r="290" spans="2:18" s="229" customFormat="1" ht="12.75">
      <c r="B290" s="381"/>
      <c r="D290" s="382"/>
      <c r="E290" s="382"/>
      <c r="G290" s="383"/>
      <c r="H290" s="384"/>
      <c r="I290" s="385"/>
      <c r="J290" s="384"/>
      <c r="K290" s="384"/>
      <c r="L290" s="384"/>
      <c r="M290" s="384"/>
      <c r="N290" s="384"/>
      <c r="O290" s="383"/>
      <c r="P290" s="384"/>
      <c r="Q290" s="386"/>
      <c r="R290" s="384"/>
    </row>
    <row r="291" spans="2:18" s="229" customFormat="1" ht="12.75">
      <c r="B291" s="381"/>
      <c r="D291" s="382"/>
      <c r="E291" s="382"/>
      <c r="G291" s="383"/>
      <c r="H291" s="384"/>
      <c r="I291" s="385"/>
      <c r="J291" s="384"/>
      <c r="K291" s="384"/>
      <c r="L291" s="384"/>
      <c r="M291" s="384"/>
      <c r="N291" s="384"/>
      <c r="O291" s="383"/>
      <c r="P291" s="384"/>
      <c r="Q291" s="386"/>
      <c r="R291" s="384"/>
    </row>
    <row r="292" spans="2:18" s="229" customFormat="1" ht="12.75">
      <c r="B292" s="381"/>
      <c r="D292" s="382"/>
      <c r="E292" s="382"/>
      <c r="G292" s="383"/>
      <c r="H292" s="384"/>
      <c r="I292" s="385"/>
      <c r="J292" s="384"/>
      <c r="K292" s="384"/>
      <c r="L292" s="384"/>
      <c r="M292" s="384"/>
      <c r="N292" s="384"/>
      <c r="O292" s="383"/>
      <c r="P292" s="384"/>
      <c r="Q292" s="386"/>
      <c r="R292" s="384"/>
    </row>
    <row r="293" spans="2:18" s="229" customFormat="1" ht="12.75">
      <c r="B293" s="381"/>
      <c r="D293" s="382"/>
      <c r="E293" s="382"/>
      <c r="G293" s="383"/>
      <c r="H293" s="384"/>
      <c r="I293" s="385"/>
      <c r="J293" s="384"/>
      <c r="K293" s="384"/>
      <c r="L293" s="384"/>
      <c r="M293" s="384"/>
      <c r="N293" s="384"/>
      <c r="O293" s="383"/>
      <c r="P293" s="384"/>
      <c r="Q293" s="386"/>
      <c r="R293" s="384"/>
    </row>
    <row r="294" spans="2:18" s="229" customFormat="1" ht="12.75">
      <c r="B294" s="381"/>
      <c r="D294" s="382"/>
      <c r="E294" s="382"/>
      <c r="G294" s="383"/>
      <c r="H294" s="384"/>
      <c r="I294" s="385"/>
      <c r="J294" s="384"/>
      <c r="K294" s="384"/>
      <c r="L294" s="384"/>
      <c r="M294" s="384"/>
      <c r="N294" s="384"/>
      <c r="O294" s="383"/>
      <c r="P294" s="384"/>
      <c r="Q294" s="386"/>
      <c r="R294" s="384"/>
    </row>
    <row r="295" spans="2:18" s="229" customFormat="1" ht="12.75">
      <c r="B295" s="381"/>
      <c r="D295" s="382"/>
      <c r="E295" s="382"/>
      <c r="G295" s="383"/>
      <c r="H295" s="384"/>
      <c r="I295" s="385"/>
      <c r="J295" s="384"/>
      <c r="K295" s="384"/>
      <c r="L295" s="384"/>
      <c r="M295" s="384"/>
      <c r="N295" s="384"/>
      <c r="O295" s="383"/>
      <c r="P295" s="384"/>
      <c r="Q295" s="386"/>
      <c r="R295" s="384"/>
    </row>
    <row r="296" spans="2:18" s="229" customFormat="1" ht="12.75">
      <c r="B296" s="381"/>
      <c r="D296" s="382"/>
      <c r="E296" s="382"/>
      <c r="G296" s="383"/>
      <c r="H296" s="384"/>
      <c r="I296" s="385"/>
      <c r="J296" s="384"/>
      <c r="K296" s="384"/>
      <c r="L296" s="384"/>
      <c r="M296" s="384"/>
      <c r="N296" s="384"/>
      <c r="O296" s="383"/>
      <c r="P296" s="384"/>
      <c r="Q296" s="386"/>
      <c r="R296" s="384"/>
    </row>
    <row r="297" spans="2:18" s="229" customFormat="1" ht="12.75">
      <c r="B297" s="381"/>
      <c r="D297" s="382"/>
      <c r="E297" s="382"/>
      <c r="G297" s="383"/>
      <c r="H297" s="384"/>
      <c r="I297" s="385"/>
      <c r="J297" s="384"/>
      <c r="K297" s="384"/>
      <c r="L297" s="384"/>
      <c r="M297" s="384"/>
      <c r="N297" s="384"/>
      <c r="O297" s="383"/>
      <c r="P297" s="384"/>
      <c r="Q297" s="386"/>
      <c r="R297" s="384"/>
    </row>
    <row r="298" spans="2:18" s="229" customFormat="1" ht="12.75">
      <c r="B298" s="381"/>
      <c r="D298" s="382"/>
      <c r="E298" s="382"/>
      <c r="G298" s="383"/>
      <c r="H298" s="384"/>
      <c r="I298" s="385"/>
      <c r="J298" s="384"/>
      <c r="K298" s="384"/>
      <c r="L298" s="384"/>
      <c r="M298" s="384"/>
      <c r="N298" s="384"/>
      <c r="O298" s="383"/>
      <c r="P298" s="384"/>
      <c r="Q298" s="386"/>
      <c r="R298" s="384"/>
    </row>
    <row r="299" spans="2:18" s="229" customFormat="1" ht="12.75">
      <c r="B299" s="381"/>
      <c r="D299" s="382"/>
      <c r="E299" s="382"/>
      <c r="G299" s="383"/>
      <c r="H299" s="384"/>
      <c r="I299" s="385"/>
      <c r="J299" s="384"/>
      <c r="K299" s="384"/>
      <c r="L299" s="384"/>
      <c r="M299" s="384"/>
      <c r="N299" s="384"/>
      <c r="O299" s="383"/>
      <c r="P299" s="384"/>
      <c r="Q299" s="386"/>
      <c r="R299" s="384"/>
    </row>
    <row r="300" spans="2:18" s="229" customFormat="1" ht="12.75">
      <c r="B300" s="381"/>
      <c r="D300" s="382"/>
      <c r="E300" s="382"/>
      <c r="G300" s="383"/>
      <c r="H300" s="384"/>
      <c r="I300" s="385"/>
      <c r="J300" s="384"/>
      <c r="K300" s="384"/>
      <c r="L300" s="384"/>
      <c r="M300" s="384"/>
      <c r="N300" s="384"/>
      <c r="O300" s="383"/>
      <c r="P300" s="384"/>
      <c r="Q300" s="386"/>
      <c r="R300" s="384"/>
    </row>
    <row r="301" spans="2:18" s="229" customFormat="1" ht="12.75">
      <c r="B301" s="381"/>
      <c r="D301" s="382"/>
      <c r="E301" s="382"/>
      <c r="G301" s="383"/>
      <c r="H301" s="384"/>
      <c r="I301" s="385"/>
      <c r="J301" s="384"/>
      <c r="K301" s="384"/>
      <c r="L301" s="384"/>
      <c r="M301" s="384"/>
      <c r="N301" s="384"/>
      <c r="O301" s="383"/>
      <c r="P301" s="384"/>
      <c r="Q301" s="386"/>
      <c r="R301" s="384"/>
    </row>
    <row r="302" spans="2:18" s="229" customFormat="1" ht="12.75">
      <c r="B302" s="381"/>
      <c r="D302" s="382"/>
      <c r="E302" s="382"/>
      <c r="G302" s="383"/>
      <c r="H302" s="384"/>
      <c r="I302" s="385"/>
      <c r="J302" s="384"/>
      <c r="K302" s="384"/>
      <c r="L302" s="384"/>
      <c r="M302" s="384"/>
      <c r="N302" s="384"/>
      <c r="O302" s="383"/>
      <c r="P302" s="384"/>
      <c r="Q302" s="386"/>
      <c r="R302" s="384"/>
    </row>
    <row r="303" spans="2:18" s="229" customFormat="1" ht="12.75">
      <c r="B303" s="381"/>
      <c r="D303" s="382"/>
      <c r="E303" s="382"/>
      <c r="G303" s="383"/>
      <c r="H303" s="384"/>
      <c r="I303" s="385"/>
      <c r="J303" s="384"/>
      <c r="K303" s="384"/>
      <c r="L303" s="384"/>
      <c r="M303" s="384"/>
      <c r="N303" s="384"/>
      <c r="O303" s="383"/>
      <c r="P303" s="384"/>
      <c r="Q303" s="386"/>
      <c r="R303" s="384"/>
    </row>
    <row r="304" spans="2:18" s="229" customFormat="1" ht="12.75">
      <c r="B304" s="381"/>
      <c r="D304" s="382"/>
      <c r="E304" s="382"/>
      <c r="G304" s="383"/>
      <c r="H304" s="384"/>
      <c r="I304" s="385"/>
      <c r="J304" s="384"/>
      <c r="K304" s="384"/>
      <c r="L304" s="384"/>
      <c r="M304" s="384"/>
      <c r="N304" s="384"/>
      <c r="O304" s="383"/>
      <c r="P304" s="384"/>
      <c r="Q304" s="386"/>
      <c r="R304" s="384"/>
    </row>
    <row r="305" spans="2:18" s="229" customFormat="1" ht="12.75">
      <c r="B305" s="381"/>
      <c r="D305" s="382"/>
      <c r="E305" s="382"/>
      <c r="G305" s="383"/>
      <c r="H305" s="384"/>
      <c r="I305" s="385"/>
      <c r="J305" s="384"/>
      <c r="K305" s="384"/>
      <c r="L305" s="384"/>
      <c r="M305" s="384"/>
      <c r="N305" s="384"/>
      <c r="O305" s="383"/>
      <c r="P305" s="384"/>
      <c r="Q305" s="386"/>
      <c r="R305" s="384"/>
    </row>
    <row r="306" spans="2:18" s="229" customFormat="1" ht="12.75">
      <c r="B306" s="381"/>
      <c r="D306" s="382"/>
      <c r="E306" s="382"/>
      <c r="G306" s="383"/>
      <c r="H306" s="384"/>
      <c r="I306" s="385"/>
      <c r="J306" s="384"/>
      <c r="K306" s="384"/>
      <c r="L306" s="384"/>
      <c r="M306" s="384"/>
      <c r="N306" s="384"/>
      <c r="O306" s="383"/>
      <c r="P306" s="384"/>
      <c r="Q306" s="386"/>
      <c r="R306" s="384"/>
    </row>
    <row r="307" spans="2:18" s="229" customFormat="1" ht="12.75">
      <c r="B307" s="381"/>
      <c r="D307" s="382"/>
      <c r="E307" s="382"/>
      <c r="G307" s="383"/>
      <c r="H307" s="384"/>
      <c r="I307" s="385"/>
      <c r="J307" s="384"/>
      <c r="K307" s="384"/>
      <c r="L307" s="384"/>
      <c r="M307" s="384"/>
      <c r="N307" s="384"/>
      <c r="O307" s="383"/>
      <c r="P307" s="384"/>
      <c r="Q307" s="386"/>
      <c r="R307" s="384"/>
    </row>
    <row r="308" spans="2:18" s="229" customFormat="1" ht="12.75">
      <c r="B308" s="381"/>
      <c r="D308" s="382"/>
      <c r="E308" s="382"/>
      <c r="G308" s="383"/>
      <c r="H308" s="384"/>
      <c r="I308" s="385"/>
      <c r="J308" s="384"/>
      <c r="K308" s="384"/>
      <c r="L308" s="384"/>
      <c r="M308" s="384"/>
      <c r="N308" s="384"/>
      <c r="O308" s="383"/>
      <c r="P308" s="384"/>
      <c r="Q308" s="386"/>
      <c r="R308" s="384"/>
    </row>
    <row r="309" spans="2:18" s="229" customFormat="1" ht="12.75">
      <c r="B309" s="381"/>
      <c r="D309" s="382"/>
      <c r="E309" s="382"/>
      <c r="G309" s="383"/>
      <c r="H309" s="384"/>
      <c r="I309" s="385"/>
      <c r="J309" s="384"/>
      <c r="K309" s="384"/>
      <c r="L309" s="384"/>
      <c r="M309" s="384"/>
      <c r="N309" s="384"/>
      <c r="O309" s="383"/>
      <c r="P309" s="384"/>
      <c r="Q309" s="386"/>
      <c r="R309" s="384"/>
    </row>
    <row r="310" spans="2:18" s="229" customFormat="1" ht="12.75">
      <c r="B310" s="381"/>
      <c r="D310" s="382"/>
      <c r="E310" s="382"/>
      <c r="G310" s="383"/>
      <c r="H310" s="384"/>
      <c r="I310" s="385"/>
      <c r="J310" s="384"/>
      <c r="K310" s="384"/>
      <c r="L310" s="384"/>
      <c r="M310" s="384"/>
      <c r="N310" s="384"/>
      <c r="O310" s="383"/>
      <c r="P310" s="384"/>
      <c r="Q310" s="386"/>
      <c r="R310" s="384"/>
    </row>
    <row r="311" spans="2:18" s="229" customFormat="1" ht="12.75">
      <c r="B311" s="381"/>
      <c r="D311" s="382"/>
      <c r="E311" s="382"/>
      <c r="G311" s="383"/>
      <c r="H311" s="384"/>
      <c r="I311" s="385"/>
      <c r="J311" s="384"/>
      <c r="K311" s="384"/>
      <c r="L311" s="384"/>
      <c r="M311" s="384"/>
      <c r="N311" s="384"/>
      <c r="O311" s="383"/>
      <c r="P311" s="384"/>
      <c r="Q311" s="386"/>
      <c r="R311" s="384"/>
    </row>
    <row r="312" spans="2:18" s="229" customFormat="1" ht="12.75">
      <c r="B312" s="381"/>
      <c r="D312" s="382"/>
      <c r="E312" s="382"/>
      <c r="G312" s="383"/>
      <c r="H312" s="384"/>
      <c r="I312" s="385"/>
      <c r="J312" s="384"/>
      <c r="K312" s="384"/>
      <c r="L312" s="384"/>
      <c r="M312" s="384"/>
      <c r="N312" s="384"/>
      <c r="O312" s="383"/>
      <c r="P312" s="384"/>
      <c r="Q312" s="386"/>
      <c r="R312" s="384"/>
    </row>
    <row r="313" spans="2:18" s="229" customFormat="1" ht="12.75">
      <c r="B313" s="381"/>
      <c r="D313" s="382"/>
      <c r="E313" s="382"/>
      <c r="G313" s="383"/>
      <c r="H313" s="384"/>
      <c r="I313" s="385"/>
      <c r="J313" s="384"/>
      <c r="K313" s="384"/>
      <c r="L313" s="384"/>
      <c r="M313" s="384"/>
      <c r="N313" s="384"/>
      <c r="O313" s="383"/>
      <c r="P313" s="384"/>
      <c r="Q313" s="386"/>
      <c r="R313" s="384"/>
    </row>
    <row r="314" spans="2:18" s="229" customFormat="1" ht="12.75">
      <c r="B314" s="381"/>
      <c r="D314" s="382"/>
      <c r="E314" s="382"/>
      <c r="G314" s="383"/>
      <c r="H314" s="384"/>
      <c r="I314" s="385"/>
      <c r="J314" s="384"/>
      <c r="K314" s="384"/>
      <c r="L314" s="384"/>
      <c r="M314" s="384"/>
      <c r="N314" s="384"/>
      <c r="O314" s="383"/>
      <c r="P314" s="384"/>
      <c r="Q314" s="386"/>
      <c r="R314" s="384"/>
    </row>
    <row r="315" spans="2:18" s="229" customFormat="1" ht="12.75">
      <c r="B315" s="381"/>
      <c r="D315" s="382"/>
      <c r="E315" s="382"/>
      <c r="G315" s="383"/>
      <c r="H315" s="384"/>
      <c r="I315" s="385"/>
      <c r="J315" s="384"/>
      <c r="K315" s="384"/>
      <c r="L315" s="384"/>
      <c r="M315" s="384"/>
      <c r="N315" s="384"/>
      <c r="O315" s="383"/>
      <c r="P315" s="384"/>
      <c r="Q315" s="386"/>
      <c r="R315" s="384"/>
    </row>
    <row r="316" spans="2:18" s="229" customFormat="1" ht="12.75">
      <c r="B316" s="381"/>
      <c r="D316" s="382"/>
      <c r="E316" s="382"/>
      <c r="G316" s="383"/>
      <c r="H316" s="384"/>
      <c r="I316" s="385"/>
      <c r="J316" s="384"/>
      <c r="K316" s="384"/>
      <c r="L316" s="384"/>
      <c r="M316" s="384"/>
      <c r="N316" s="384"/>
      <c r="O316" s="383"/>
      <c r="P316" s="384"/>
      <c r="Q316" s="386"/>
      <c r="R316" s="384"/>
    </row>
    <row r="317" spans="2:18" s="229" customFormat="1" ht="12.75">
      <c r="B317" s="381"/>
      <c r="D317" s="382"/>
      <c r="E317" s="382"/>
      <c r="G317" s="383"/>
      <c r="H317" s="384"/>
      <c r="I317" s="385"/>
      <c r="J317" s="384"/>
      <c r="K317" s="384"/>
      <c r="L317" s="384"/>
      <c r="M317" s="384"/>
      <c r="N317" s="384"/>
      <c r="O317" s="383"/>
      <c r="P317" s="384"/>
      <c r="Q317" s="386"/>
      <c r="R317" s="384"/>
    </row>
    <row r="318" spans="2:18" s="229" customFormat="1" ht="12.75">
      <c r="B318" s="381"/>
      <c r="D318" s="382"/>
      <c r="E318" s="382"/>
      <c r="G318" s="383"/>
      <c r="H318" s="384"/>
      <c r="I318" s="385"/>
      <c r="J318" s="384"/>
      <c r="K318" s="384"/>
      <c r="L318" s="384"/>
      <c r="M318" s="384"/>
      <c r="N318" s="384"/>
      <c r="O318" s="383"/>
      <c r="P318" s="384"/>
      <c r="Q318" s="386"/>
      <c r="R318" s="384"/>
    </row>
    <row r="319" spans="2:18" s="229" customFormat="1" ht="12.75">
      <c r="B319" s="381"/>
      <c r="D319" s="382"/>
      <c r="E319" s="382"/>
      <c r="G319" s="383"/>
      <c r="H319" s="384"/>
      <c r="I319" s="385"/>
      <c r="J319" s="384"/>
      <c r="K319" s="384"/>
      <c r="L319" s="384"/>
      <c r="M319" s="384"/>
      <c r="N319" s="384"/>
      <c r="O319" s="383"/>
      <c r="P319" s="384"/>
      <c r="Q319" s="386"/>
      <c r="R319" s="384"/>
    </row>
    <row r="320" spans="2:18" s="229" customFormat="1" ht="12.75">
      <c r="B320" s="381"/>
      <c r="D320" s="382"/>
      <c r="E320" s="382"/>
      <c r="G320" s="383"/>
      <c r="H320" s="384"/>
      <c r="I320" s="385"/>
      <c r="J320" s="384"/>
      <c r="K320" s="384"/>
      <c r="L320" s="384"/>
      <c r="M320" s="384"/>
      <c r="N320" s="384"/>
      <c r="O320" s="383"/>
      <c r="P320" s="384"/>
      <c r="Q320" s="386"/>
      <c r="R320" s="384"/>
    </row>
    <row r="321" spans="2:18" s="229" customFormat="1" ht="12.75">
      <c r="B321" s="381"/>
      <c r="D321" s="382"/>
      <c r="E321" s="382"/>
      <c r="G321" s="383"/>
      <c r="H321" s="384"/>
      <c r="I321" s="385"/>
      <c r="J321" s="384"/>
      <c r="K321" s="384"/>
      <c r="L321" s="384"/>
      <c r="M321" s="384"/>
      <c r="N321" s="384"/>
      <c r="O321" s="383"/>
      <c r="P321" s="384"/>
      <c r="Q321" s="386"/>
      <c r="R321" s="384"/>
    </row>
    <row r="322" spans="2:18" s="229" customFormat="1" ht="12.75">
      <c r="B322" s="381"/>
      <c r="D322" s="382"/>
      <c r="E322" s="382"/>
      <c r="G322" s="383"/>
      <c r="H322" s="384"/>
      <c r="I322" s="385"/>
      <c r="J322" s="384"/>
      <c r="K322" s="384"/>
      <c r="L322" s="384"/>
      <c r="M322" s="384"/>
      <c r="N322" s="384"/>
      <c r="O322" s="383"/>
      <c r="P322" s="384"/>
      <c r="Q322" s="386"/>
      <c r="R322" s="384"/>
    </row>
    <row r="323" spans="2:18" s="229" customFormat="1" ht="12.75">
      <c r="B323" s="381"/>
      <c r="D323" s="382"/>
      <c r="E323" s="382"/>
      <c r="G323" s="383"/>
      <c r="H323" s="384"/>
      <c r="I323" s="385"/>
      <c r="J323" s="384"/>
      <c r="K323" s="384"/>
      <c r="L323" s="384"/>
      <c r="M323" s="384"/>
      <c r="N323" s="384"/>
      <c r="O323" s="383"/>
      <c r="P323" s="384"/>
      <c r="Q323" s="386"/>
      <c r="R323" s="384"/>
    </row>
    <row r="324" spans="2:18" s="229" customFormat="1" ht="12.75">
      <c r="B324" s="381"/>
      <c r="D324" s="382"/>
      <c r="E324" s="382"/>
      <c r="G324" s="383"/>
      <c r="H324" s="384"/>
      <c r="I324" s="385"/>
      <c r="J324" s="384"/>
      <c r="K324" s="384"/>
      <c r="L324" s="384"/>
      <c r="M324" s="384"/>
      <c r="N324" s="384"/>
      <c r="O324" s="383"/>
      <c r="P324" s="384"/>
      <c r="Q324" s="386"/>
      <c r="R324" s="384"/>
    </row>
    <row r="325" spans="2:18" s="229" customFormat="1" ht="12.75">
      <c r="B325" s="381"/>
      <c r="D325" s="382"/>
      <c r="E325" s="382"/>
      <c r="G325" s="383"/>
      <c r="H325" s="384"/>
      <c r="I325" s="385"/>
      <c r="J325" s="384"/>
      <c r="K325" s="384"/>
      <c r="L325" s="384"/>
      <c r="M325" s="384"/>
      <c r="N325" s="384"/>
      <c r="O325" s="383"/>
      <c r="P325" s="384"/>
      <c r="Q325" s="386"/>
      <c r="R325" s="384"/>
    </row>
    <row r="326" spans="2:18" s="229" customFormat="1" ht="12.75">
      <c r="B326" s="381"/>
      <c r="D326" s="382"/>
      <c r="E326" s="382"/>
      <c r="G326" s="383"/>
      <c r="H326" s="384"/>
      <c r="I326" s="385"/>
      <c r="J326" s="384"/>
      <c r="K326" s="384"/>
      <c r="L326" s="384"/>
      <c r="M326" s="384"/>
      <c r="N326" s="384"/>
      <c r="O326" s="383"/>
      <c r="P326" s="384"/>
      <c r="Q326" s="386"/>
      <c r="R326" s="384"/>
    </row>
    <row r="327" spans="2:18" s="229" customFormat="1" ht="12.75">
      <c r="B327" s="381"/>
      <c r="D327" s="382"/>
      <c r="E327" s="382"/>
      <c r="G327" s="383"/>
      <c r="H327" s="384"/>
      <c r="I327" s="385"/>
      <c r="J327" s="384"/>
      <c r="K327" s="384"/>
      <c r="L327" s="384"/>
      <c r="M327" s="384"/>
      <c r="N327" s="384"/>
      <c r="O327" s="383"/>
      <c r="P327" s="384"/>
      <c r="Q327" s="386"/>
      <c r="R327" s="384"/>
    </row>
    <row r="328" spans="2:18" s="229" customFormat="1" ht="12.75">
      <c r="B328" s="381"/>
      <c r="D328" s="382"/>
      <c r="E328" s="382"/>
      <c r="G328" s="383"/>
      <c r="H328" s="384"/>
      <c r="I328" s="385"/>
      <c r="J328" s="384"/>
      <c r="K328" s="384"/>
      <c r="L328" s="384"/>
      <c r="M328" s="384"/>
      <c r="N328" s="384"/>
      <c r="O328" s="383"/>
      <c r="P328" s="384"/>
      <c r="Q328" s="386"/>
      <c r="R328" s="384"/>
    </row>
    <row r="329" spans="2:18" s="229" customFormat="1" ht="12.75">
      <c r="B329" s="381"/>
      <c r="D329" s="382"/>
      <c r="E329" s="382"/>
      <c r="G329" s="383"/>
      <c r="H329" s="384"/>
      <c r="I329" s="385"/>
      <c r="J329" s="384"/>
      <c r="K329" s="384"/>
      <c r="L329" s="384"/>
      <c r="M329" s="384"/>
      <c r="N329" s="384"/>
      <c r="O329" s="383"/>
      <c r="P329" s="384"/>
      <c r="Q329" s="386"/>
      <c r="R329" s="384"/>
    </row>
    <row r="330" spans="2:18" s="229" customFormat="1" ht="12.75">
      <c r="B330" s="381"/>
      <c r="D330" s="382"/>
      <c r="E330" s="382"/>
      <c r="G330" s="383"/>
      <c r="H330" s="384"/>
      <c r="I330" s="385"/>
      <c r="J330" s="384"/>
      <c r="K330" s="384"/>
      <c r="L330" s="384"/>
      <c r="M330" s="384"/>
      <c r="N330" s="384"/>
      <c r="O330" s="383"/>
      <c r="P330" s="384"/>
      <c r="Q330" s="386"/>
      <c r="R330" s="384"/>
    </row>
    <row r="331" spans="2:18" s="229" customFormat="1" ht="12.75">
      <c r="B331" s="381"/>
      <c r="D331" s="382"/>
      <c r="E331" s="382"/>
      <c r="G331" s="383"/>
      <c r="H331" s="384"/>
      <c r="I331" s="385"/>
      <c r="J331" s="384"/>
      <c r="K331" s="384"/>
      <c r="L331" s="384"/>
      <c r="M331" s="384"/>
      <c r="N331" s="384"/>
      <c r="O331" s="383"/>
      <c r="P331" s="384"/>
      <c r="Q331" s="386"/>
      <c r="R331" s="384"/>
    </row>
    <row r="332" spans="2:18" s="229" customFormat="1" ht="12.75">
      <c r="B332" s="381"/>
      <c r="D332" s="382"/>
      <c r="E332" s="382"/>
      <c r="G332" s="383"/>
      <c r="H332" s="384"/>
      <c r="I332" s="385"/>
      <c r="J332" s="384"/>
      <c r="K332" s="384"/>
      <c r="L332" s="384"/>
      <c r="M332" s="384"/>
      <c r="N332" s="384"/>
      <c r="O332" s="383"/>
      <c r="P332" s="384"/>
      <c r="Q332" s="386"/>
      <c r="R332" s="384"/>
    </row>
    <row r="333" spans="2:18" s="229" customFormat="1" ht="12.75">
      <c r="B333" s="381"/>
      <c r="D333" s="382"/>
      <c r="E333" s="382"/>
      <c r="G333" s="383"/>
      <c r="H333" s="384"/>
      <c r="I333" s="385"/>
      <c r="J333" s="384"/>
      <c r="K333" s="384"/>
      <c r="L333" s="384"/>
      <c r="M333" s="384"/>
      <c r="N333" s="384"/>
      <c r="O333" s="383"/>
      <c r="P333" s="384"/>
      <c r="Q333" s="386"/>
      <c r="R333" s="384"/>
    </row>
    <row r="334" spans="2:18" s="229" customFormat="1" ht="12.75">
      <c r="B334" s="381"/>
      <c r="D334" s="382"/>
      <c r="E334" s="382"/>
      <c r="G334" s="383"/>
      <c r="H334" s="384"/>
      <c r="I334" s="385"/>
      <c r="J334" s="384"/>
      <c r="K334" s="384"/>
      <c r="L334" s="384"/>
      <c r="M334" s="384"/>
      <c r="N334" s="384"/>
      <c r="O334" s="383"/>
      <c r="P334" s="384"/>
      <c r="Q334" s="386"/>
      <c r="R334" s="384"/>
    </row>
    <row r="335" spans="2:18" s="229" customFormat="1" ht="12.75">
      <c r="B335" s="381"/>
      <c r="D335" s="382"/>
      <c r="E335" s="382"/>
      <c r="G335" s="383"/>
      <c r="H335" s="384"/>
      <c r="I335" s="385"/>
      <c r="J335" s="384"/>
      <c r="K335" s="384"/>
      <c r="L335" s="384"/>
      <c r="M335" s="384"/>
      <c r="N335" s="384"/>
      <c r="O335" s="383"/>
      <c r="P335" s="384"/>
      <c r="Q335" s="386"/>
      <c r="R335" s="384"/>
    </row>
    <row r="336" spans="2:18" s="229" customFormat="1" ht="12.75">
      <c r="B336" s="381"/>
      <c r="D336" s="382"/>
      <c r="E336" s="382"/>
      <c r="G336" s="383"/>
      <c r="H336" s="384"/>
      <c r="I336" s="385"/>
      <c r="J336" s="384"/>
      <c r="K336" s="384"/>
      <c r="L336" s="384"/>
      <c r="M336" s="384"/>
      <c r="N336" s="384"/>
      <c r="O336" s="383"/>
      <c r="P336" s="384"/>
      <c r="Q336" s="386"/>
      <c r="R336" s="384"/>
    </row>
    <row r="337" spans="2:18" s="229" customFormat="1" ht="12.75">
      <c r="B337" s="381"/>
      <c r="D337" s="382"/>
      <c r="E337" s="382"/>
      <c r="G337" s="383"/>
      <c r="H337" s="384"/>
      <c r="I337" s="385"/>
      <c r="J337" s="384"/>
      <c r="K337" s="384"/>
      <c r="L337" s="384"/>
      <c r="M337" s="384"/>
      <c r="N337" s="384"/>
      <c r="O337" s="383"/>
      <c r="P337" s="384"/>
      <c r="Q337" s="386"/>
      <c r="R337" s="384"/>
    </row>
    <row r="338" spans="2:18" s="229" customFormat="1" ht="12.75">
      <c r="B338" s="381"/>
      <c r="D338" s="382"/>
      <c r="E338" s="382"/>
      <c r="G338" s="383"/>
      <c r="H338" s="384"/>
      <c r="I338" s="385"/>
      <c r="J338" s="384"/>
      <c r="K338" s="384"/>
      <c r="L338" s="384"/>
      <c r="M338" s="384"/>
      <c r="N338" s="384"/>
      <c r="O338" s="383"/>
      <c r="P338" s="384"/>
      <c r="Q338" s="386"/>
      <c r="R338" s="384"/>
    </row>
    <row r="339" spans="2:18" s="229" customFormat="1" ht="12.75">
      <c r="B339" s="381"/>
      <c r="D339" s="382"/>
      <c r="E339" s="382"/>
      <c r="G339" s="383"/>
      <c r="H339" s="384"/>
      <c r="I339" s="385"/>
      <c r="J339" s="384"/>
      <c r="K339" s="384"/>
      <c r="L339" s="384"/>
      <c r="M339" s="384"/>
      <c r="N339" s="384"/>
      <c r="O339" s="383"/>
      <c r="P339" s="384"/>
      <c r="Q339" s="386"/>
      <c r="R339" s="384"/>
    </row>
    <row r="340" spans="2:18" s="229" customFormat="1" ht="12.75">
      <c r="B340" s="381"/>
      <c r="D340" s="382"/>
      <c r="E340" s="382"/>
      <c r="G340" s="383"/>
      <c r="H340" s="384"/>
      <c r="I340" s="385"/>
      <c r="J340" s="384"/>
      <c r="K340" s="384"/>
      <c r="L340" s="384"/>
      <c r="M340" s="384"/>
      <c r="N340" s="384"/>
      <c r="O340" s="383"/>
      <c r="P340" s="384"/>
      <c r="Q340" s="386"/>
      <c r="R340" s="384"/>
    </row>
    <row r="341" spans="2:18" s="229" customFormat="1" ht="12.75">
      <c r="B341" s="381"/>
      <c r="D341" s="382"/>
      <c r="E341" s="382"/>
      <c r="G341" s="383"/>
      <c r="H341" s="384"/>
      <c r="I341" s="385"/>
      <c r="J341" s="384"/>
      <c r="K341" s="384"/>
      <c r="L341" s="384"/>
      <c r="M341" s="384"/>
      <c r="N341" s="384"/>
      <c r="O341" s="383"/>
      <c r="P341" s="384"/>
      <c r="Q341" s="386"/>
      <c r="R341" s="384"/>
    </row>
    <row r="342" spans="2:18" s="229" customFormat="1" ht="12.75">
      <c r="B342" s="381"/>
      <c r="D342" s="382"/>
      <c r="E342" s="382"/>
      <c r="G342" s="383"/>
      <c r="H342" s="384"/>
      <c r="I342" s="385"/>
      <c r="J342" s="384"/>
      <c r="K342" s="384"/>
      <c r="L342" s="384"/>
      <c r="M342" s="384"/>
      <c r="N342" s="384"/>
      <c r="O342" s="383"/>
      <c r="P342" s="384"/>
      <c r="Q342" s="386"/>
      <c r="R342" s="384"/>
    </row>
    <row r="343" spans="2:18" s="229" customFormat="1" ht="12.75">
      <c r="B343" s="381"/>
      <c r="D343" s="382"/>
      <c r="E343" s="382"/>
      <c r="G343" s="383"/>
      <c r="H343" s="384"/>
      <c r="I343" s="385"/>
      <c r="J343" s="384"/>
      <c r="K343" s="384"/>
      <c r="L343" s="384"/>
      <c r="M343" s="384"/>
      <c r="N343" s="384"/>
      <c r="O343" s="383"/>
      <c r="P343" s="384"/>
      <c r="Q343" s="386"/>
      <c r="R343" s="384"/>
    </row>
    <row r="344" spans="2:18" s="229" customFormat="1" ht="12.75">
      <c r="B344" s="381"/>
      <c r="D344" s="382"/>
      <c r="E344" s="382"/>
      <c r="G344" s="383"/>
      <c r="H344" s="384"/>
      <c r="I344" s="385"/>
      <c r="J344" s="384"/>
      <c r="K344" s="384"/>
      <c r="L344" s="384"/>
      <c r="M344" s="384"/>
      <c r="N344" s="384"/>
      <c r="O344" s="383"/>
      <c r="P344" s="384"/>
      <c r="Q344" s="386"/>
      <c r="R344" s="384"/>
    </row>
    <row r="345" spans="2:18" s="229" customFormat="1" ht="12.75">
      <c r="B345" s="381"/>
      <c r="D345" s="382"/>
      <c r="E345" s="382"/>
      <c r="G345" s="383"/>
      <c r="H345" s="384"/>
      <c r="I345" s="385"/>
      <c r="J345" s="384"/>
      <c r="K345" s="384"/>
      <c r="L345" s="384"/>
      <c r="M345" s="384"/>
      <c r="N345" s="384"/>
      <c r="O345" s="383"/>
      <c r="P345" s="384"/>
      <c r="Q345" s="386"/>
      <c r="R345" s="384"/>
    </row>
    <row r="346" spans="2:18" s="229" customFormat="1" ht="12.75">
      <c r="B346" s="381"/>
      <c r="D346" s="382"/>
      <c r="E346" s="382"/>
      <c r="G346" s="383"/>
      <c r="H346" s="384"/>
      <c r="I346" s="385"/>
      <c r="J346" s="384"/>
      <c r="K346" s="384"/>
      <c r="L346" s="384"/>
      <c r="M346" s="384"/>
      <c r="N346" s="384"/>
      <c r="O346" s="383"/>
      <c r="P346" s="384"/>
      <c r="Q346" s="386"/>
      <c r="R346" s="384"/>
    </row>
    <row r="347" spans="2:18" s="229" customFormat="1" ht="12.75">
      <c r="B347" s="381"/>
      <c r="D347" s="382"/>
      <c r="E347" s="382"/>
      <c r="G347" s="383"/>
      <c r="H347" s="384"/>
      <c r="I347" s="385"/>
      <c r="J347" s="384"/>
      <c r="K347" s="384"/>
      <c r="L347" s="384"/>
      <c r="M347" s="384"/>
      <c r="N347" s="384"/>
      <c r="O347" s="383"/>
      <c r="P347" s="384"/>
      <c r="Q347" s="386"/>
      <c r="R347" s="384"/>
    </row>
    <row r="348" spans="2:18" s="229" customFormat="1" ht="12.75">
      <c r="B348" s="381"/>
      <c r="D348" s="382"/>
      <c r="E348" s="382"/>
      <c r="G348" s="383"/>
      <c r="H348" s="384"/>
      <c r="I348" s="385"/>
      <c r="J348" s="384"/>
      <c r="K348" s="384"/>
      <c r="L348" s="384"/>
      <c r="M348" s="384"/>
      <c r="N348" s="384"/>
      <c r="O348" s="383"/>
      <c r="P348" s="384"/>
      <c r="Q348" s="386"/>
      <c r="R348" s="384"/>
    </row>
    <row r="349" spans="2:18" s="229" customFormat="1" ht="12.75">
      <c r="B349" s="381"/>
      <c r="D349" s="382"/>
      <c r="E349" s="382"/>
      <c r="G349" s="383"/>
      <c r="H349" s="384"/>
      <c r="I349" s="385"/>
      <c r="J349" s="384"/>
      <c r="K349" s="384"/>
      <c r="L349" s="384"/>
      <c r="M349" s="384"/>
      <c r="N349" s="384"/>
      <c r="O349" s="383"/>
      <c r="P349" s="384"/>
      <c r="Q349" s="386"/>
      <c r="R349" s="384"/>
    </row>
    <row r="350" spans="2:18" s="229" customFormat="1" ht="12.75">
      <c r="B350" s="381"/>
      <c r="D350" s="382"/>
      <c r="E350" s="382"/>
      <c r="G350" s="383"/>
      <c r="H350" s="384"/>
      <c r="I350" s="385"/>
      <c r="J350" s="384"/>
      <c r="K350" s="384"/>
      <c r="L350" s="384"/>
      <c r="M350" s="384"/>
      <c r="N350" s="384"/>
      <c r="O350" s="383"/>
      <c r="P350" s="384"/>
      <c r="Q350" s="386"/>
      <c r="R350" s="384"/>
    </row>
    <row r="351" spans="2:18" s="229" customFormat="1" ht="12.75">
      <c r="B351" s="381"/>
      <c r="D351" s="382"/>
      <c r="E351" s="382"/>
      <c r="G351" s="383"/>
      <c r="H351" s="384"/>
      <c r="I351" s="385"/>
      <c r="J351" s="384"/>
      <c r="K351" s="384"/>
      <c r="L351" s="384"/>
      <c r="M351" s="384"/>
      <c r="N351" s="384"/>
      <c r="O351" s="383"/>
      <c r="P351" s="384"/>
      <c r="Q351" s="386"/>
      <c r="R351" s="384"/>
    </row>
    <row r="352" spans="2:18" s="229" customFormat="1" ht="12.75">
      <c r="B352" s="381"/>
      <c r="D352" s="382"/>
      <c r="E352" s="382"/>
      <c r="G352" s="383"/>
      <c r="H352" s="384"/>
      <c r="I352" s="385"/>
      <c r="J352" s="384"/>
      <c r="K352" s="384"/>
      <c r="L352" s="384"/>
      <c r="M352" s="384"/>
      <c r="N352" s="384"/>
      <c r="O352" s="383"/>
      <c r="P352" s="384"/>
      <c r="Q352" s="386"/>
      <c r="R352" s="384"/>
    </row>
    <row r="353" spans="2:18" s="229" customFormat="1" ht="12.75">
      <c r="B353" s="381"/>
      <c r="D353" s="382"/>
      <c r="E353" s="382"/>
      <c r="G353" s="383"/>
      <c r="H353" s="384"/>
      <c r="I353" s="385"/>
      <c r="J353" s="384"/>
      <c r="K353" s="384"/>
      <c r="L353" s="384"/>
      <c r="M353" s="384"/>
      <c r="N353" s="384"/>
      <c r="O353" s="383"/>
      <c r="P353" s="384"/>
      <c r="Q353" s="386"/>
      <c r="R353" s="384"/>
    </row>
    <row r="354" spans="2:18" s="229" customFormat="1" ht="12.75">
      <c r="B354" s="381"/>
      <c r="D354" s="382"/>
      <c r="E354" s="382"/>
      <c r="G354" s="383"/>
      <c r="H354" s="384"/>
      <c r="I354" s="385"/>
      <c r="J354" s="384"/>
      <c r="K354" s="384"/>
      <c r="L354" s="384"/>
      <c r="M354" s="384"/>
      <c r="N354" s="384"/>
      <c r="O354" s="383"/>
      <c r="P354" s="384"/>
      <c r="Q354" s="386"/>
      <c r="R354" s="384"/>
    </row>
    <row r="355" spans="2:18" s="229" customFormat="1" ht="12.75">
      <c r="B355" s="381"/>
      <c r="D355" s="382"/>
      <c r="E355" s="382"/>
      <c r="G355" s="383"/>
      <c r="H355" s="384"/>
      <c r="I355" s="385"/>
      <c r="J355" s="384"/>
      <c r="K355" s="384"/>
      <c r="L355" s="384"/>
      <c r="M355" s="384"/>
      <c r="N355" s="384"/>
      <c r="O355" s="383"/>
      <c r="P355" s="384"/>
      <c r="Q355" s="386"/>
      <c r="R355" s="384"/>
    </row>
    <row r="356" spans="2:18" s="229" customFormat="1" ht="12.75">
      <c r="B356" s="381"/>
      <c r="D356" s="382"/>
      <c r="E356" s="382"/>
      <c r="G356" s="383"/>
      <c r="H356" s="384"/>
      <c r="I356" s="385"/>
      <c r="J356" s="384"/>
      <c r="K356" s="384"/>
      <c r="L356" s="384"/>
      <c r="M356" s="384"/>
      <c r="N356" s="384"/>
      <c r="O356" s="383"/>
      <c r="P356" s="384"/>
      <c r="Q356" s="386"/>
      <c r="R356" s="384"/>
    </row>
    <row r="357" spans="2:18" s="229" customFormat="1" ht="12.75">
      <c r="B357" s="381"/>
      <c r="D357" s="382"/>
      <c r="E357" s="382"/>
      <c r="G357" s="383"/>
      <c r="H357" s="384"/>
      <c r="I357" s="385"/>
      <c r="J357" s="384"/>
      <c r="K357" s="384"/>
      <c r="L357" s="384"/>
      <c r="M357" s="384"/>
      <c r="N357" s="384"/>
      <c r="O357" s="383"/>
      <c r="P357" s="384"/>
      <c r="Q357" s="386"/>
      <c r="R357" s="384"/>
    </row>
    <row r="358" spans="2:18" s="229" customFormat="1" ht="12.75">
      <c r="B358" s="381"/>
      <c r="D358" s="382"/>
      <c r="E358" s="382"/>
      <c r="G358" s="383"/>
      <c r="H358" s="384"/>
      <c r="I358" s="385"/>
      <c r="J358" s="384"/>
      <c r="K358" s="384"/>
      <c r="L358" s="384"/>
      <c r="M358" s="384"/>
      <c r="N358" s="384"/>
      <c r="O358" s="383"/>
      <c r="P358" s="384"/>
      <c r="Q358" s="386"/>
      <c r="R358" s="384"/>
    </row>
    <row r="359" spans="2:18" s="229" customFormat="1" ht="12.75">
      <c r="B359" s="381"/>
      <c r="D359" s="382"/>
      <c r="E359" s="382"/>
      <c r="G359" s="383"/>
      <c r="H359" s="384"/>
      <c r="I359" s="385"/>
      <c r="J359" s="384"/>
      <c r="K359" s="384"/>
      <c r="L359" s="384"/>
      <c r="M359" s="384"/>
      <c r="N359" s="384"/>
      <c r="O359" s="383"/>
      <c r="P359" s="384"/>
      <c r="Q359" s="386"/>
      <c r="R359" s="384"/>
    </row>
    <row r="360" spans="2:18" s="229" customFormat="1" ht="12.75">
      <c r="B360" s="381"/>
      <c r="D360" s="382"/>
      <c r="E360" s="382"/>
      <c r="G360" s="383"/>
      <c r="H360" s="384"/>
      <c r="I360" s="385"/>
      <c r="J360" s="384"/>
      <c r="K360" s="384"/>
      <c r="L360" s="384"/>
      <c r="M360" s="384"/>
      <c r="N360" s="384"/>
      <c r="O360" s="383"/>
      <c r="P360" s="384"/>
      <c r="Q360" s="386"/>
      <c r="R360" s="384"/>
    </row>
    <row r="361" spans="2:18" s="229" customFormat="1" ht="12.75">
      <c r="B361" s="381"/>
      <c r="D361" s="382"/>
      <c r="E361" s="382"/>
      <c r="G361" s="383"/>
      <c r="H361" s="384"/>
      <c r="I361" s="385"/>
      <c r="J361" s="384"/>
      <c r="K361" s="384"/>
      <c r="L361" s="384"/>
      <c r="M361" s="384"/>
      <c r="N361" s="384"/>
      <c r="O361" s="383"/>
      <c r="P361" s="384"/>
      <c r="Q361" s="386"/>
      <c r="R361" s="384"/>
    </row>
    <row r="362" spans="2:18" s="229" customFormat="1" ht="12.75">
      <c r="B362" s="381"/>
      <c r="D362" s="382"/>
      <c r="E362" s="382"/>
      <c r="G362" s="383"/>
      <c r="H362" s="384"/>
      <c r="I362" s="385"/>
      <c r="J362" s="384"/>
      <c r="K362" s="384"/>
      <c r="L362" s="384"/>
      <c r="M362" s="384"/>
      <c r="N362" s="384"/>
      <c r="O362" s="383"/>
      <c r="P362" s="384"/>
      <c r="Q362" s="386"/>
      <c r="R362" s="384"/>
    </row>
    <row r="363" spans="2:18" s="229" customFormat="1" ht="12.75">
      <c r="B363" s="381"/>
      <c r="D363" s="382"/>
      <c r="E363" s="382"/>
      <c r="G363" s="383"/>
      <c r="H363" s="384"/>
      <c r="I363" s="385"/>
      <c r="J363" s="384"/>
      <c r="K363" s="384"/>
      <c r="L363" s="384"/>
      <c r="M363" s="384"/>
      <c r="N363" s="384"/>
      <c r="O363" s="383"/>
      <c r="P363" s="384"/>
      <c r="Q363" s="386"/>
      <c r="R363" s="384"/>
    </row>
    <row r="364" spans="2:18" s="229" customFormat="1" ht="12.75">
      <c r="B364" s="381"/>
      <c r="D364" s="382"/>
      <c r="E364" s="382"/>
      <c r="G364" s="383"/>
      <c r="H364" s="384"/>
      <c r="I364" s="385"/>
      <c r="J364" s="384"/>
      <c r="K364" s="384"/>
      <c r="L364" s="384"/>
      <c r="M364" s="384"/>
      <c r="N364" s="384"/>
      <c r="O364" s="383"/>
      <c r="P364" s="384"/>
      <c r="Q364" s="386"/>
      <c r="R364" s="384"/>
    </row>
    <row r="365" spans="2:18" s="229" customFormat="1" ht="12.75">
      <c r="B365" s="381"/>
      <c r="D365" s="382"/>
      <c r="E365" s="382"/>
      <c r="G365" s="383"/>
      <c r="H365" s="384"/>
      <c r="I365" s="385"/>
      <c r="J365" s="384"/>
      <c r="K365" s="384"/>
      <c r="L365" s="384"/>
      <c r="M365" s="384"/>
      <c r="N365" s="384"/>
      <c r="O365" s="383"/>
      <c r="P365" s="384"/>
      <c r="Q365" s="386"/>
      <c r="R365" s="384"/>
    </row>
    <row r="366" spans="2:18" s="229" customFormat="1" ht="12.75">
      <c r="B366" s="381"/>
      <c r="D366" s="382"/>
      <c r="E366" s="382"/>
      <c r="G366" s="383"/>
      <c r="H366" s="384"/>
      <c r="I366" s="385"/>
      <c r="J366" s="384"/>
      <c r="K366" s="384"/>
      <c r="L366" s="384"/>
      <c r="M366" s="384"/>
      <c r="N366" s="384"/>
      <c r="O366" s="383"/>
      <c r="P366" s="384"/>
      <c r="Q366" s="386"/>
      <c r="R366" s="384"/>
    </row>
    <row r="367" spans="2:18" s="229" customFormat="1" ht="12.75">
      <c r="B367" s="381"/>
      <c r="D367" s="382"/>
      <c r="E367" s="382"/>
      <c r="G367" s="383"/>
      <c r="H367" s="384"/>
      <c r="I367" s="385"/>
      <c r="J367" s="384"/>
      <c r="K367" s="384"/>
      <c r="L367" s="384"/>
      <c r="M367" s="384"/>
      <c r="N367" s="384"/>
      <c r="O367" s="383"/>
      <c r="P367" s="384"/>
      <c r="Q367" s="386"/>
      <c r="R367" s="384"/>
    </row>
    <row r="368" spans="2:18" s="229" customFormat="1" ht="12.75">
      <c r="B368" s="381"/>
      <c r="D368" s="382"/>
      <c r="E368" s="382"/>
      <c r="G368" s="383"/>
      <c r="H368" s="384"/>
      <c r="I368" s="385"/>
      <c r="J368" s="384"/>
      <c r="K368" s="384"/>
      <c r="L368" s="384"/>
      <c r="M368" s="384"/>
      <c r="N368" s="384"/>
      <c r="O368" s="383"/>
      <c r="P368" s="384"/>
      <c r="Q368" s="386"/>
      <c r="R368" s="384"/>
    </row>
    <row r="369" spans="2:18" s="229" customFormat="1" ht="12.75">
      <c r="B369" s="381"/>
      <c r="D369" s="382"/>
      <c r="E369" s="382"/>
      <c r="G369" s="383"/>
      <c r="H369" s="384"/>
      <c r="I369" s="385"/>
      <c r="J369" s="384"/>
      <c r="K369" s="384"/>
      <c r="L369" s="384"/>
      <c r="M369" s="384"/>
      <c r="N369" s="384"/>
      <c r="O369" s="383"/>
      <c r="P369" s="384"/>
      <c r="Q369" s="386"/>
      <c r="R369" s="384"/>
    </row>
    <row r="370" spans="2:18" s="229" customFormat="1" ht="12.75">
      <c r="B370" s="381"/>
      <c r="D370" s="382"/>
      <c r="E370" s="382"/>
      <c r="G370" s="383"/>
      <c r="H370" s="384"/>
      <c r="I370" s="385"/>
      <c r="J370" s="384"/>
      <c r="K370" s="384"/>
      <c r="L370" s="384"/>
      <c r="M370" s="384"/>
      <c r="N370" s="384"/>
      <c r="O370" s="383"/>
      <c r="P370" s="384"/>
      <c r="Q370" s="386"/>
      <c r="R370" s="384"/>
    </row>
    <row r="371" spans="2:18" s="229" customFormat="1" ht="12.75">
      <c r="B371" s="381"/>
      <c r="D371" s="382"/>
      <c r="E371" s="382"/>
      <c r="G371" s="383"/>
      <c r="H371" s="384"/>
      <c r="I371" s="385"/>
      <c r="J371" s="384"/>
      <c r="K371" s="384"/>
      <c r="L371" s="384"/>
      <c r="M371" s="384"/>
      <c r="N371" s="384"/>
      <c r="O371" s="383"/>
      <c r="P371" s="384"/>
      <c r="Q371" s="386"/>
      <c r="R371" s="384"/>
    </row>
    <row r="372" spans="2:18" s="229" customFormat="1" ht="12.75">
      <c r="B372" s="381"/>
      <c r="D372" s="382"/>
      <c r="E372" s="382"/>
      <c r="G372" s="383"/>
      <c r="H372" s="384"/>
      <c r="I372" s="385"/>
      <c r="J372" s="384"/>
      <c r="K372" s="384"/>
      <c r="L372" s="384"/>
      <c r="M372" s="384"/>
      <c r="N372" s="384"/>
      <c r="O372" s="383"/>
      <c r="P372" s="384"/>
      <c r="Q372" s="386"/>
      <c r="R372" s="384"/>
    </row>
    <row r="373" spans="2:18" s="229" customFormat="1" ht="12.75">
      <c r="B373" s="381"/>
      <c r="D373" s="382"/>
      <c r="E373" s="382"/>
      <c r="G373" s="383"/>
      <c r="H373" s="384"/>
      <c r="I373" s="385"/>
      <c r="J373" s="384"/>
      <c r="K373" s="384"/>
      <c r="L373" s="384"/>
      <c r="M373" s="384"/>
      <c r="N373" s="384"/>
      <c r="O373" s="383"/>
      <c r="P373" s="384"/>
      <c r="Q373" s="386"/>
      <c r="R373" s="384"/>
    </row>
    <row r="374" spans="2:18" s="229" customFormat="1" ht="12.75">
      <c r="B374" s="381"/>
      <c r="D374" s="382"/>
      <c r="E374" s="382"/>
      <c r="G374" s="383"/>
      <c r="H374" s="384"/>
      <c r="I374" s="385"/>
      <c r="J374" s="384"/>
      <c r="K374" s="384"/>
      <c r="L374" s="384"/>
      <c r="M374" s="384"/>
      <c r="N374" s="384"/>
      <c r="O374" s="383"/>
      <c r="P374" s="384"/>
      <c r="Q374" s="386"/>
      <c r="R374" s="384"/>
    </row>
    <row r="375" spans="2:18" s="229" customFormat="1" ht="12.75">
      <c r="B375" s="381"/>
      <c r="D375" s="382"/>
      <c r="E375" s="382"/>
      <c r="G375" s="383"/>
      <c r="H375" s="384"/>
      <c r="I375" s="385"/>
      <c r="J375" s="384"/>
      <c r="K375" s="384"/>
      <c r="L375" s="384"/>
      <c r="M375" s="384"/>
      <c r="N375" s="384"/>
      <c r="O375" s="383"/>
      <c r="P375" s="384"/>
      <c r="Q375" s="386"/>
      <c r="R375" s="384"/>
    </row>
    <row r="376" spans="2:18" s="229" customFormat="1" ht="12.75">
      <c r="B376" s="381"/>
      <c r="D376" s="382"/>
      <c r="E376" s="382"/>
      <c r="G376" s="383"/>
      <c r="H376" s="384"/>
      <c r="I376" s="385"/>
      <c r="J376" s="384"/>
      <c r="K376" s="384"/>
      <c r="L376" s="384"/>
      <c r="M376" s="384"/>
      <c r="N376" s="384"/>
      <c r="O376" s="383"/>
      <c r="P376" s="384"/>
      <c r="Q376" s="386"/>
      <c r="R376" s="384"/>
    </row>
    <row r="377" spans="2:18" s="229" customFormat="1" ht="12.75">
      <c r="B377" s="381"/>
      <c r="D377" s="382"/>
      <c r="E377" s="382"/>
      <c r="G377" s="383"/>
      <c r="H377" s="384"/>
      <c r="I377" s="385"/>
      <c r="J377" s="384"/>
      <c r="K377" s="384"/>
      <c r="L377" s="384"/>
      <c r="M377" s="384"/>
      <c r="N377" s="384"/>
      <c r="O377" s="383"/>
      <c r="P377" s="384"/>
      <c r="Q377" s="386"/>
      <c r="R377" s="384"/>
    </row>
    <row r="378" spans="2:18" s="229" customFormat="1" ht="12.75">
      <c r="B378" s="381"/>
      <c r="D378" s="382"/>
      <c r="E378" s="382"/>
      <c r="G378" s="383"/>
      <c r="H378" s="384"/>
      <c r="I378" s="385"/>
      <c r="J378" s="384"/>
      <c r="K378" s="384"/>
      <c r="L378" s="384"/>
      <c r="M378" s="384"/>
      <c r="N378" s="384"/>
      <c r="O378" s="383"/>
      <c r="P378" s="384"/>
      <c r="Q378" s="386"/>
      <c r="R378" s="384"/>
    </row>
    <row r="379" spans="2:18" s="229" customFormat="1" ht="12.75">
      <c r="B379" s="381"/>
      <c r="D379" s="382"/>
      <c r="E379" s="382"/>
      <c r="G379" s="383"/>
      <c r="H379" s="384"/>
      <c r="I379" s="385"/>
      <c r="J379" s="384"/>
      <c r="K379" s="384"/>
      <c r="L379" s="384"/>
      <c r="M379" s="384"/>
      <c r="N379" s="384"/>
      <c r="O379" s="383"/>
      <c r="P379" s="384"/>
      <c r="Q379" s="386"/>
      <c r="R379" s="384"/>
    </row>
    <row r="380" spans="2:18" s="229" customFormat="1" ht="12.75">
      <c r="B380" s="381"/>
      <c r="D380" s="382"/>
      <c r="E380" s="382"/>
      <c r="G380" s="383"/>
      <c r="H380" s="384"/>
      <c r="I380" s="385"/>
      <c r="J380" s="384"/>
      <c r="K380" s="384"/>
      <c r="L380" s="384"/>
      <c r="M380" s="384"/>
      <c r="N380" s="384"/>
      <c r="O380" s="383"/>
      <c r="P380" s="384"/>
      <c r="Q380" s="386"/>
      <c r="R380" s="384"/>
    </row>
    <row r="381" spans="2:18" s="229" customFormat="1" ht="12.75">
      <c r="B381" s="381"/>
      <c r="D381" s="382"/>
      <c r="E381" s="382"/>
      <c r="G381" s="383"/>
      <c r="H381" s="384"/>
      <c r="I381" s="385"/>
      <c r="J381" s="384"/>
      <c r="K381" s="384"/>
      <c r="L381" s="384"/>
      <c r="M381" s="384"/>
      <c r="N381" s="384"/>
      <c r="O381" s="383"/>
      <c r="P381" s="384"/>
      <c r="Q381" s="386"/>
      <c r="R381" s="384"/>
    </row>
    <row r="382" spans="2:18" s="229" customFormat="1" ht="12.75">
      <c r="B382" s="381"/>
      <c r="D382" s="382"/>
      <c r="E382" s="382"/>
      <c r="G382" s="383"/>
      <c r="H382" s="384"/>
      <c r="I382" s="385"/>
      <c r="J382" s="384"/>
      <c r="K382" s="384"/>
      <c r="L382" s="384"/>
      <c r="M382" s="384"/>
      <c r="N382" s="384"/>
      <c r="O382" s="383"/>
      <c r="P382" s="384"/>
      <c r="Q382" s="386"/>
      <c r="R382" s="384"/>
    </row>
    <row r="383" spans="2:18" s="229" customFormat="1" ht="12.75">
      <c r="B383" s="381"/>
      <c r="D383" s="382"/>
      <c r="E383" s="382"/>
      <c r="G383" s="383"/>
      <c r="H383" s="384"/>
      <c r="I383" s="385"/>
      <c r="J383" s="384"/>
      <c r="K383" s="384"/>
      <c r="L383" s="384"/>
      <c r="M383" s="384"/>
      <c r="N383" s="384"/>
      <c r="O383" s="383"/>
      <c r="P383" s="384"/>
      <c r="Q383" s="386"/>
      <c r="R383" s="384"/>
    </row>
    <row r="384" spans="2:18" s="229" customFormat="1" ht="12.75">
      <c r="B384" s="381"/>
      <c r="D384" s="382"/>
      <c r="E384" s="382"/>
      <c r="G384" s="383"/>
      <c r="H384" s="384"/>
      <c r="I384" s="385"/>
      <c r="J384" s="384"/>
      <c r="K384" s="384"/>
      <c r="L384" s="384"/>
      <c r="M384" s="384"/>
      <c r="N384" s="384"/>
      <c r="O384" s="383"/>
      <c r="P384" s="384"/>
      <c r="Q384" s="386"/>
      <c r="R384" s="384"/>
    </row>
    <row r="385" spans="2:18" s="229" customFormat="1" ht="12.75">
      <c r="B385" s="381"/>
      <c r="D385" s="382"/>
      <c r="E385" s="382"/>
      <c r="G385" s="383"/>
      <c r="H385" s="384"/>
      <c r="I385" s="385"/>
      <c r="J385" s="384"/>
      <c r="K385" s="384"/>
      <c r="L385" s="384"/>
      <c r="M385" s="384"/>
      <c r="N385" s="384"/>
      <c r="O385" s="383"/>
      <c r="P385" s="384"/>
      <c r="Q385" s="386"/>
      <c r="R385" s="384"/>
    </row>
    <row r="386" spans="2:18" s="229" customFormat="1" ht="12.75">
      <c r="B386" s="381"/>
      <c r="D386" s="382"/>
      <c r="E386" s="382"/>
      <c r="G386" s="383"/>
      <c r="H386" s="384"/>
      <c r="I386" s="385"/>
      <c r="J386" s="384"/>
      <c r="K386" s="384"/>
      <c r="L386" s="384"/>
      <c r="M386" s="384"/>
      <c r="N386" s="384"/>
      <c r="O386" s="383"/>
      <c r="P386" s="384"/>
      <c r="Q386" s="386"/>
      <c r="R386" s="384"/>
    </row>
    <row r="387" spans="2:18" s="229" customFormat="1" ht="12.75">
      <c r="B387" s="381"/>
      <c r="D387" s="382"/>
      <c r="E387" s="382"/>
      <c r="G387" s="383"/>
      <c r="H387" s="384"/>
      <c r="I387" s="385"/>
      <c r="J387" s="384"/>
      <c r="K387" s="384"/>
      <c r="L387" s="384"/>
      <c r="M387" s="384"/>
      <c r="N387" s="384"/>
      <c r="O387" s="383"/>
      <c r="P387" s="384"/>
      <c r="Q387" s="386"/>
      <c r="R387" s="384"/>
    </row>
    <row r="388" spans="2:18" s="229" customFormat="1" ht="12.75">
      <c r="B388" s="381"/>
      <c r="D388" s="382"/>
      <c r="E388" s="382"/>
      <c r="G388" s="383"/>
      <c r="H388" s="384"/>
      <c r="I388" s="385"/>
      <c r="J388" s="384"/>
      <c r="K388" s="384"/>
      <c r="L388" s="384"/>
      <c r="M388" s="384"/>
      <c r="N388" s="384"/>
      <c r="O388" s="383"/>
      <c r="P388" s="384"/>
      <c r="Q388" s="386"/>
      <c r="R388" s="384"/>
    </row>
  </sheetData>
  <sheetProtection/>
  <mergeCells count="71">
    <mergeCell ref="A91:V91"/>
    <mergeCell ref="A1:V1"/>
    <mergeCell ref="A2:V2"/>
    <mergeCell ref="A3:V3"/>
    <mergeCell ref="A89:V89"/>
    <mergeCell ref="A90:V90"/>
    <mergeCell ref="B166:E166"/>
    <mergeCell ref="A130:U130"/>
    <mergeCell ref="A131:U131"/>
    <mergeCell ref="A132:U132"/>
    <mergeCell ref="L136:O136"/>
    <mergeCell ref="C135:E135"/>
    <mergeCell ref="F135:K135"/>
    <mergeCell ref="L135:O135"/>
    <mergeCell ref="C136:E136"/>
    <mergeCell ref="C137:E137"/>
    <mergeCell ref="C138:E138"/>
    <mergeCell ref="C139:E139"/>
    <mergeCell ref="C140:E140"/>
    <mergeCell ref="C141:E141"/>
    <mergeCell ref="C143:E143"/>
    <mergeCell ref="C142:E142"/>
    <mergeCell ref="C145:E145"/>
    <mergeCell ref="C146:E146"/>
    <mergeCell ref="C147:E147"/>
    <mergeCell ref="L148:O148"/>
    <mergeCell ref="L147:O147"/>
    <mergeCell ref="F147:K147"/>
    <mergeCell ref="F146:K146"/>
    <mergeCell ref="L137:O137"/>
    <mergeCell ref="L138:O138"/>
    <mergeCell ref="L139:O139"/>
    <mergeCell ref="L140:O140"/>
    <mergeCell ref="L141:O141"/>
    <mergeCell ref="L142:O142"/>
    <mergeCell ref="L143:O143"/>
    <mergeCell ref="L144:O144"/>
    <mergeCell ref="L145:O145"/>
    <mergeCell ref="L146:O146"/>
    <mergeCell ref="L149:O149"/>
    <mergeCell ref="L150:O150"/>
    <mergeCell ref="L151:O151"/>
    <mergeCell ref="L152:O152"/>
    <mergeCell ref="L153:O153"/>
    <mergeCell ref="F136:K136"/>
    <mergeCell ref="F137:K137"/>
    <mergeCell ref="F138:K138"/>
    <mergeCell ref="F139:K139"/>
    <mergeCell ref="F140:K140"/>
    <mergeCell ref="F141:K141"/>
    <mergeCell ref="F142:K142"/>
    <mergeCell ref="F143:K143"/>
    <mergeCell ref="F144:K144"/>
    <mergeCell ref="F145:K145"/>
    <mergeCell ref="C158:F158"/>
    <mergeCell ref="C161:F161"/>
    <mergeCell ref="C159:F159"/>
    <mergeCell ref="C152:E152"/>
    <mergeCell ref="C153:E153"/>
    <mergeCell ref="C148:E148"/>
    <mergeCell ref="C144:E144"/>
    <mergeCell ref="C162:F162"/>
    <mergeCell ref="F148:K148"/>
    <mergeCell ref="F149:K149"/>
    <mergeCell ref="F150:K150"/>
    <mergeCell ref="F151:K151"/>
    <mergeCell ref="F152:K152"/>
    <mergeCell ref="F153:K153"/>
    <mergeCell ref="C149:E149"/>
    <mergeCell ref="C150:E150"/>
    <mergeCell ref="C151:E151"/>
  </mergeCells>
  <printOptions/>
  <pageMargins left="0.1968503937007874" right="0.1968503937007874" top="0.1968503937007874" bottom="0.1968503937007874" header="0" footer="0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V41"/>
  <sheetViews>
    <sheetView zoomScale="80" zoomScaleNormal="80" zoomScaleSheetLayoutView="100" zoomScalePageLayoutView="0" workbookViewId="0" topLeftCell="A31">
      <selection activeCell="E39" sqref="E39"/>
    </sheetView>
  </sheetViews>
  <sheetFormatPr defaultColWidth="9.140625" defaultRowHeight="15"/>
  <cols>
    <col min="1" max="1" width="4.8515625" style="129" customWidth="1"/>
    <col min="2" max="2" width="19.57421875" style="129" customWidth="1"/>
    <col min="3" max="11" width="6.8515625" style="129" customWidth="1"/>
    <col min="12" max="12" width="2.8515625" style="128" customWidth="1"/>
    <col min="13" max="13" width="5.00390625" style="128" customWidth="1"/>
    <col min="14" max="14" width="19.57421875" style="128" customWidth="1"/>
    <col min="15" max="22" width="6.8515625" style="128" customWidth="1"/>
    <col min="23" max="16384" width="9.140625" style="128" customWidth="1"/>
  </cols>
  <sheetData>
    <row r="1" spans="1:22" s="148" customFormat="1" ht="58.5" customHeight="1">
      <c r="A1" s="657" t="s">
        <v>1166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spans="1:22" s="141" customFormat="1" ht="24" customHeight="1">
      <c r="A2" s="144" t="s">
        <v>376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M2" s="144"/>
      <c r="N2" s="143"/>
      <c r="O2" s="143"/>
      <c r="P2" s="143"/>
      <c r="Q2" s="143"/>
      <c r="R2" s="143"/>
      <c r="S2" s="143"/>
      <c r="T2" s="143"/>
      <c r="U2" s="143"/>
      <c r="V2" s="142" t="s">
        <v>262</v>
      </c>
    </row>
    <row r="3" spans="1:22" ht="13.5">
      <c r="A3" s="655" t="s">
        <v>1174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147"/>
      <c r="M3" s="655" t="s">
        <v>1167</v>
      </c>
      <c r="N3" s="655"/>
      <c r="O3" s="655"/>
      <c r="P3" s="655"/>
      <c r="Q3" s="655"/>
      <c r="R3" s="655"/>
      <c r="S3" s="655"/>
      <c r="T3" s="655"/>
      <c r="U3" s="655"/>
      <c r="V3" s="655"/>
    </row>
    <row r="4" spans="1:21" s="148" customFormat="1" ht="30" customHeight="1">
      <c r="A4" s="278" t="s">
        <v>585</v>
      </c>
      <c r="B4" s="279" t="s">
        <v>57</v>
      </c>
      <c r="C4" s="149">
        <v>1</v>
      </c>
      <c r="D4" s="149">
        <v>2</v>
      </c>
      <c r="E4" s="149">
        <v>3</v>
      </c>
      <c r="F4" s="149">
        <v>4</v>
      </c>
      <c r="G4" s="149">
        <v>5</v>
      </c>
      <c r="H4" s="149" t="s">
        <v>76</v>
      </c>
      <c r="I4" s="149" t="s">
        <v>1170</v>
      </c>
      <c r="J4" s="280" t="s">
        <v>26</v>
      </c>
      <c r="M4" s="140" t="s">
        <v>585</v>
      </c>
      <c r="N4" s="139" t="s">
        <v>57</v>
      </c>
      <c r="O4" s="131">
        <v>1</v>
      </c>
      <c r="P4" s="131">
        <v>2</v>
      </c>
      <c r="Q4" s="131">
        <v>3</v>
      </c>
      <c r="R4" s="131">
        <v>4</v>
      </c>
      <c r="S4" s="131" t="s">
        <v>76</v>
      </c>
      <c r="T4" s="131" t="s">
        <v>1170</v>
      </c>
      <c r="U4" s="138" t="s">
        <v>26</v>
      </c>
    </row>
    <row r="5" spans="1:21" s="148" customFormat="1" ht="31.5" customHeight="1">
      <c r="A5" s="149">
        <v>1</v>
      </c>
      <c r="B5" s="281" t="s">
        <v>1</v>
      </c>
      <c r="C5" s="276"/>
      <c r="D5" s="275" t="s">
        <v>1171</v>
      </c>
      <c r="E5" s="275" t="s">
        <v>1168</v>
      </c>
      <c r="F5" s="275" t="s">
        <v>1171</v>
      </c>
      <c r="G5" s="275" t="s">
        <v>1171</v>
      </c>
      <c r="H5" s="275" t="s">
        <v>85</v>
      </c>
      <c r="I5" s="149" t="s">
        <v>1178</v>
      </c>
      <c r="J5" s="277" t="s">
        <v>83</v>
      </c>
      <c r="M5" s="131">
        <v>1</v>
      </c>
      <c r="N5" s="134" t="s">
        <v>14</v>
      </c>
      <c r="O5" s="276"/>
      <c r="P5" s="275" t="s">
        <v>1168</v>
      </c>
      <c r="Q5" s="275" t="s">
        <v>1168</v>
      </c>
      <c r="R5" s="275" t="s">
        <v>1169</v>
      </c>
      <c r="S5" s="149" t="s">
        <v>85</v>
      </c>
      <c r="T5" s="149"/>
      <c r="U5" s="277" t="s">
        <v>79</v>
      </c>
    </row>
    <row r="6" spans="1:21" s="148" customFormat="1" ht="31.5" customHeight="1">
      <c r="A6" s="149">
        <v>2</v>
      </c>
      <c r="B6" s="281" t="s">
        <v>18</v>
      </c>
      <c r="C6" s="275" t="s">
        <v>1168</v>
      </c>
      <c r="D6" s="276"/>
      <c r="E6" s="275" t="s">
        <v>1169</v>
      </c>
      <c r="F6" s="275" t="s">
        <v>1171</v>
      </c>
      <c r="G6" s="275" t="s">
        <v>1169</v>
      </c>
      <c r="H6" s="275" t="s">
        <v>85</v>
      </c>
      <c r="I6" s="149" t="s">
        <v>1179</v>
      </c>
      <c r="J6" s="277" t="s">
        <v>81</v>
      </c>
      <c r="M6" s="131">
        <v>2</v>
      </c>
      <c r="N6" s="134" t="s">
        <v>4</v>
      </c>
      <c r="O6" s="275" t="s">
        <v>1171</v>
      </c>
      <c r="P6" s="276"/>
      <c r="Q6" s="275" t="s">
        <v>1168</v>
      </c>
      <c r="R6" s="275" t="s">
        <v>1171</v>
      </c>
      <c r="S6" s="149" t="s">
        <v>83</v>
      </c>
      <c r="T6" s="149"/>
      <c r="U6" s="277" t="s">
        <v>81</v>
      </c>
    </row>
    <row r="7" spans="1:21" s="148" customFormat="1" ht="31.5" customHeight="1">
      <c r="A7" s="149">
        <v>3</v>
      </c>
      <c r="B7" s="281" t="s">
        <v>3</v>
      </c>
      <c r="C7" s="275" t="s">
        <v>1171</v>
      </c>
      <c r="D7" s="275" t="s">
        <v>1172</v>
      </c>
      <c r="E7" s="276"/>
      <c r="F7" s="275" t="s">
        <v>1171</v>
      </c>
      <c r="G7" s="275" t="s">
        <v>1171</v>
      </c>
      <c r="H7" s="275" t="s">
        <v>85</v>
      </c>
      <c r="I7" s="149" t="s">
        <v>1180</v>
      </c>
      <c r="J7" s="277" t="s">
        <v>85</v>
      </c>
      <c r="M7" s="131">
        <v>3</v>
      </c>
      <c r="N7" s="134" t="s">
        <v>9</v>
      </c>
      <c r="O7" s="275" t="s">
        <v>1171</v>
      </c>
      <c r="P7" s="275" t="s">
        <v>1171</v>
      </c>
      <c r="Q7" s="276"/>
      <c r="R7" s="275" t="s">
        <v>1171</v>
      </c>
      <c r="S7" s="149" t="s">
        <v>81</v>
      </c>
      <c r="T7" s="149"/>
      <c r="U7" s="277" t="s">
        <v>83</v>
      </c>
    </row>
    <row r="8" spans="1:21" s="148" customFormat="1" ht="31.5" customHeight="1">
      <c r="A8" s="149">
        <v>4</v>
      </c>
      <c r="B8" s="281" t="s">
        <v>610</v>
      </c>
      <c r="C8" s="275" t="s">
        <v>1168</v>
      </c>
      <c r="D8" s="275" t="s">
        <v>1168</v>
      </c>
      <c r="E8" s="275" t="s">
        <v>1168</v>
      </c>
      <c r="F8" s="276"/>
      <c r="G8" s="275" t="s">
        <v>1168</v>
      </c>
      <c r="H8" s="275" t="s">
        <v>91</v>
      </c>
      <c r="I8" s="149"/>
      <c r="J8" s="277" t="s">
        <v>77</v>
      </c>
      <c r="M8" s="131">
        <v>4</v>
      </c>
      <c r="N8" s="134" t="s">
        <v>17</v>
      </c>
      <c r="O8" s="275" t="s">
        <v>1172</v>
      </c>
      <c r="P8" s="275" t="s">
        <v>1168</v>
      </c>
      <c r="Q8" s="275" t="s">
        <v>1168</v>
      </c>
      <c r="R8" s="276"/>
      <c r="S8" s="149" t="s">
        <v>87</v>
      </c>
      <c r="T8" s="149"/>
      <c r="U8" s="277" t="s">
        <v>77</v>
      </c>
    </row>
    <row r="9" spans="1:10" s="148" customFormat="1" ht="31.5" customHeight="1">
      <c r="A9" s="149">
        <v>5</v>
      </c>
      <c r="B9" s="281" t="s">
        <v>14</v>
      </c>
      <c r="C9" s="275" t="s">
        <v>1168</v>
      </c>
      <c r="D9" s="275" t="s">
        <v>1172</v>
      </c>
      <c r="E9" s="275" t="s">
        <v>1168</v>
      </c>
      <c r="F9" s="275" t="s">
        <v>1171</v>
      </c>
      <c r="G9" s="276"/>
      <c r="H9" s="275" t="s">
        <v>89</v>
      </c>
      <c r="I9" s="149"/>
      <c r="J9" s="277" t="s">
        <v>79</v>
      </c>
    </row>
    <row r="10" spans="1:22" ht="13.5">
      <c r="A10" s="655" t="s">
        <v>1181</v>
      </c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147"/>
      <c r="M10" s="655" t="s">
        <v>1173</v>
      </c>
      <c r="N10" s="655"/>
      <c r="O10" s="655"/>
      <c r="P10" s="655"/>
      <c r="Q10" s="655"/>
      <c r="R10" s="655"/>
      <c r="S10" s="655"/>
      <c r="T10" s="655"/>
      <c r="U10" s="655"/>
      <c r="V10" s="655"/>
    </row>
    <row r="11" spans="1:22" ht="27">
      <c r="A11" s="278" t="s">
        <v>585</v>
      </c>
      <c r="B11" s="279" t="s">
        <v>57</v>
      </c>
      <c r="C11" s="149">
        <v>1</v>
      </c>
      <c r="D11" s="149">
        <v>2</v>
      </c>
      <c r="E11" s="149">
        <v>3</v>
      </c>
      <c r="F11" s="149">
        <v>4</v>
      </c>
      <c r="G11" s="149">
        <v>5</v>
      </c>
      <c r="H11" s="149" t="s">
        <v>76</v>
      </c>
      <c r="I11" s="149" t="s">
        <v>1170</v>
      </c>
      <c r="J11" s="280" t="s">
        <v>26</v>
      </c>
      <c r="K11" s="148"/>
      <c r="M11" s="140" t="s">
        <v>585</v>
      </c>
      <c r="N11" s="139" t="s">
        <v>57</v>
      </c>
      <c r="O11" s="131">
        <v>1</v>
      </c>
      <c r="P11" s="131">
        <v>2</v>
      </c>
      <c r="Q11" s="131">
        <v>3</v>
      </c>
      <c r="R11" s="131">
        <v>4</v>
      </c>
      <c r="S11" s="131">
        <v>5</v>
      </c>
      <c r="T11" s="131" t="s">
        <v>76</v>
      </c>
      <c r="U11" s="131" t="s">
        <v>1170</v>
      </c>
      <c r="V11" s="138" t="s">
        <v>26</v>
      </c>
    </row>
    <row r="12" spans="1:22" ht="30" customHeight="1">
      <c r="A12" s="149">
        <v>1</v>
      </c>
      <c r="B12" s="134" t="s">
        <v>19</v>
      </c>
      <c r="C12" s="276"/>
      <c r="D12" s="275" t="s">
        <v>1168</v>
      </c>
      <c r="E12" s="275" t="s">
        <v>1168</v>
      </c>
      <c r="F12" s="275" t="s">
        <v>1171</v>
      </c>
      <c r="G12" s="275" t="s">
        <v>1168</v>
      </c>
      <c r="H12" s="275" t="s">
        <v>89</v>
      </c>
      <c r="I12" s="149"/>
      <c r="J12" s="277" t="s">
        <v>79</v>
      </c>
      <c r="K12" s="148"/>
      <c r="M12" s="131">
        <v>1</v>
      </c>
      <c r="N12" s="134" t="s">
        <v>21</v>
      </c>
      <c r="O12" s="276"/>
      <c r="P12" s="275" t="s">
        <v>1168</v>
      </c>
      <c r="Q12" s="275" t="s">
        <v>1168</v>
      </c>
      <c r="R12" s="275" t="s">
        <v>1168</v>
      </c>
      <c r="S12" s="275" t="s">
        <v>1168</v>
      </c>
      <c r="T12" s="275" t="s">
        <v>91</v>
      </c>
      <c r="U12" s="149"/>
      <c r="V12" s="277" t="s">
        <v>77</v>
      </c>
    </row>
    <row r="13" spans="1:22" ht="31.5" customHeight="1">
      <c r="A13" s="149">
        <v>2</v>
      </c>
      <c r="B13" s="281" t="s">
        <v>20</v>
      </c>
      <c r="C13" s="275" t="s">
        <v>1171</v>
      </c>
      <c r="D13" s="276"/>
      <c r="E13" s="275" t="s">
        <v>1171</v>
      </c>
      <c r="F13" s="275" t="s">
        <v>1171</v>
      </c>
      <c r="G13" s="275" t="s">
        <v>1168</v>
      </c>
      <c r="H13" s="275" t="s">
        <v>85</v>
      </c>
      <c r="I13" s="149"/>
      <c r="J13" s="277" t="s">
        <v>83</v>
      </c>
      <c r="K13" s="148"/>
      <c r="M13" s="131">
        <v>2</v>
      </c>
      <c r="N13" s="134" t="s">
        <v>5</v>
      </c>
      <c r="O13" s="275" t="s">
        <v>1171</v>
      </c>
      <c r="P13" s="276"/>
      <c r="Q13" s="275" t="s">
        <v>1168</v>
      </c>
      <c r="R13" s="275" t="s">
        <v>1168</v>
      </c>
      <c r="S13" s="275" t="s">
        <v>1169</v>
      </c>
      <c r="T13" s="275" t="s">
        <v>87</v>
      </c>
      <c r="U13" s="149" t="s">
        <v>1188</v>
      </c>
      <c r="V13" s="277">
        <v>3</v>
      </c>
    </row>
    <row r="14" spans="1:22" ht="31.5" customHeight="1">
      <c r="A14" s="149">
        <v>3</v>
      </c>
      <c r="B14" s="281" t="s">
        <v>10</v>
      </c>
      <c r="C14" s="275" t="s">
        <v>1171</v>
      </c>
      <c r="D14" s="275" t="s">
        <v>1168</v>
      </c>
      <c r="E14" s="276"/>
      <c r="F14" s="275" t="s">
        <v>1171</v>
      </c>
      <c r="G14" s="275" t="s">
        <v>1168</v>
      </c>
      <c r="H14" s="275" t="s">
        <v>87</v>
      </c>
      <c r="I14" s="149"/>
      <c r="J14" s="277" t="s">
        <v>81</v>
      </c>
      <c r="K14" s="148"/>
      <c r="M14" s="131">
        <v>3</v>
      </c>
      <c r="N14" s="134" t="s">
        <v>11</v>
      </c>
      <c r="O14" s="275" t="s">
        <v>1171</v>
      </c>
      <c r="P14" s="275" t="s">
        <v>1171</v>
      </c>
      <c r="Q14" s="276"/>
      <c r="R14" s="275" t="s">
        <v>1169</v>
      </c>
      <c r="S14" s="275" t="s">
        <v>1168</v>
      </c>
      <c r="T14" s="275" t="s">
        <v>85</v>
      </c>
      <c r="U14" s="149" t="s">
        <v>1189</v>
      </c>
      <c r="V14" s="277" t="s">
        <v>85</v>
      </c>
    </row>
    <row r="15" spans="1:22" ht="31.5" customHeight="1">
      <c r="A15" s="149">
        <v>4</v>
      </c>
      <c r="B15" s="281" t="s">
        <v>23</v>
      </c>
      <c r="C15" s="275" t="s">
        <v>1168</v>
      </c>
      <c r="D15" s="275" t="s">
        <v>1168</v>
      </c>
      <c r="E15" s="275" t="s">
        <v>1168</v>
      </c>
      <c r="F15" s="276"/>
      <c r="G15" s="275" t="s">
        <v>1168</v>
      </c>
      <c r="H15" s="275" t="s">
        <v>91</v>
      </c>
      <c r="I15" s="149"/>
      <c r="J15" s="277" t="s">
        <v>77</v>
      </c>
      <c r="K15" s="148"/>
      <c r="M15" s="131">
        <v>4</v>
      </c>
      <c r="N15" s="134" t="s">
        <v>2</v>
      </c>
      <c r="O15" s="275" t="s">
        <v>1171</v>
      </c>
      <c r="P15" s="275" t="s">
        <v>1171</v>
      </c>
      <c r="Q15" s="275" t="s">
        <v>1172</v>
      </c>
      <c r="R15" s="276"/>
      <c r="S15" s="275" t="s">
        <v>1172</v>
      </c>
      <c r="T15" s="275" t="s">
        <v>87</v>
      </c>
      <c r="U15" s="149" t="s">
        <v>1179</v>
      </c>
      <c r="V15" s="277" t="s">
        <v>79</v>
      </c>
    </row>
    <row r="16" spans="1:22" ht="31.5" customHeight="1">
      <c r="A16" s="149">
        <v>5</v>
      </c>
      <c r="B16" s="281" t="s">
        <v>6</v>
      </c>
      <c r="C16" s="275" t="s">
        <v>1171</v>
      </c>
      <c r="D16" s="275" t="s">
        <v>1171</v>
      </c>
      <c r="E16" s="275" t="s">
        <v>1171</v>
      </c>
      <c r="F16" s="275" t="s">
        <v>1171</v>
      </c>
      <c r="G16" s="276"/>
      <c r="H16" s="275" t="s">
        <v>83</v>
      </c>
      <c r="I16" s="149"/>
      <c r="J16" s="277" t="s">
        <v>85</v>
      </c>
      <c r="K16" s="148"/>
      <c r="M16" s="131">
        <v>5</v>
      </c>
      <c r="N16" s="134" t="s">
        <v>19</v>
      </c>
      <c r="O16" s="275" t="s">
        <v>1171</v>
      </c>
      <c r="P16" s="275" t="s">
        <v>1172</v>
      </c>
      <c r="Q16" s="275" t="s">
        <v>1171</v>
      </c>
      <c r="R16" s="275" t="s">
        <v>1169</v>
      </c>
      <c r="S16" s="276"/>
      <c r="T16" s="275" t="s">
        <v>85</v>
      </c>
      <c r="U16" s="149" t="s">
        <v>1190</v>
      </c>
      <c r="V16" s="277" t="s">
        <v>83</v>
      </c>
    </row>
    <row r="17" spans="1:22" ht="13.5">
      <c r="A17" s="655" t="s">
        <v>1175</v>
      </c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147"/>
      <c r="M17" s="655" t="s">
        <v>1174</v>
      </c>
      <c r="N17" s="655"/>
      <c r="O17" s="655"/>
      <c r="P17" s="655"/>
      <c r="Q17" s="655"/>
      <c r="R17" s="655"/>
      <c r="S17" s="655"/>
      <c r="T17" s="655"/>
      <c r="U17" s="655"/>
      <c r="V17" s="655"/>
    </row>
    <row r="18" spans="1:22" ht="30" customHeight="1">
      <c r="A18" s="278" t="s">
        <v>585</v>
      </c>
      <c r="B18" s="279" t="s">
        <v>57</v>
      </c>
      <c r="C18" s="149">
        <v>1</v>
      </c>
      <c r="D18" s="149">
        <v>2</v>
      </c>
      <c r="E18" s="149">
        <v>3</v>
      </c>
      <c r="F18" s="149">
        <v>4</v>
      </c>
      <c r="G18" s="149">
        <v>5</v>
      </c>
      <c r="H18" s="149">
        <v>6</v>
      </c>
      <c r="I18" s="149" t="s">
        <v>76</v>
      </c>
      <c r="J18" s="149" t="s">
        <v>1170</v>
      </c>
      <c r="K18" s="280" t="s">
        <v>26</v>
      </c>
      <c r="M18" s="140" t="s">
        <v>585</v>
      </c>
      <c r="N18" s="139" t="s">
        <v>57</v>
      </c>
      <c r="O18" s="131">
        <v>1</v>
      </c>
      <c r="P18" s="131">
        <v>2</v>
      </c>
      <c r="Q18" s="131">
        <v>3</v>
      </c>
      <c r="R18" s="131">
        <v>4</v>
      </c>
      <c r="S18" s="131">
        <v>5</v>
      </c>
      <c r="T18" s="131" t="s">
        <v>76</v>
      </c>
      <c r="U18" s="131" t="s">
        <v>1170</v>
      </c>
      <c r="V18" s="138" t="s">
        <v>26</v>
      </c>
    </row>
    <row r="19" spans="1:22" ht="31.5" customHeight="1">
      <c r="A19" s="149">
        <v>1</v>
      </c>
      <c r="B19" s="281" t="s">
        <v>22</v>
      </c>
      <c r="C19" s="276"/>
      <c r="D19" s="275" t="s">
        <v>1168</v>
      </c>
      <c r="E19" s="275" t="s">
        <v>1168</v>
      </c>
      <c r="F19" s="275" t="s">
        <v>1168</v>
      </c>
      <c r="G19" s="275" t="s">
        <v>1168</v>
      </c>
      <c r="H19" s="275" t="s">
        <v>1168</v>
      </c>
      <c r="I19" s="275" t="s">
        <v>95</v>
      </c>
      <c r="J19" s="149"/>
      <c r="K19" s="277">
        <v>1</v>
      </c>
      <c r="M19" s="131">
        <v>1</v>
      </c>
      <c r="N19" s="134" t="s">
        <v>23</v>
      </c>
      <c r="O19" s="276"/>
      <c r="P19" s="275" t="s">
        <v>1171</v>
      </c>
      <c r="Q19" s="275" t="s">
        <v>1168</v>
      </c>
      <c r="R19" s="275" t="s">
        <v>1168</v>
      </c>
      <c r="S19" s="275" t="s">
        <v>1168</v>
      </c>
      <c r="T19" s="275" t="s">
        <v>89</v>
      </c>
      <c r="U19" s="149"/>
      <c r="V19" s="277" t="s">
        <v>79</v>
      </c>
    </row>
    <row r="20" spans="1:22" ht="31.5" customHeight="1">
      <c r="A20" s="149">
        <v>2</v>
      </c>
      <c r="B20" s="281" t="s">
        <v>5</v>
      </c>
      <c r="C20" s="275" t="s">
        <v>1171</v>
      </c>
      <c r="D20" s="276"/>
      <c r="E20" s="275" t="s">
        <v>1168</v>
      </c>
      <c r="F20" s="275" t="s">
        <v>1171</v>
      </c>
      <c r="G20" s="275" t="s">
        <v>1172</v>
      </c>
      <c r="H20" s="275" t="s">
        <v>1171</v>
      </c>
      <c r="I20" s="275" t="s">
        <v>89</v>
      </c>
      <c r="J20" s="149" t="s">
        <v>1182</v>
      </c>
      <c r="K20" s="277" t="s">
        <v>85</v>
      </c>
      <c r="M20" s="131">
        <v>2</v>
      </c>
      <c r="N20" s="134" t="s">
        <v>16</v>
      </c>
      <c r="O20" s="275" t="s">
        <v>1168</v>
      </c>
      <c r="P20" s="276"/>
      <c r="Q20" s="275" t="s">
        <v>1168</v>
      </c>
      <c r="R20" s="275" t="s">
        <v>1168</v>
      </c>
      <c r="S20" s="275" t="s">
        <v>1168</v>
      </c>
      <c r="T20" s="275" t="s">
        <v>91</v>
      </c>
      <c r="U20" s="149"/>
      <c r="V20" s="277" t="s">
        <v>77</v>
      </c>
    </row>
    <row r="21" spans="1:22" ht="31.5" customHeight="1">
      <c r="A21" s="149">
        <v>3</v>
      </c>
      <c r="B21" s="281" t="s">
        <v>7</v>
      </c>
      <c r="C21" s="275" t="s">
        <v>1171</v>
      </c>
      <c r="D21" s="275" t="s">
        <v>1171</v>
      </c>
      <c r="E21" s="282"/>
      <c r="F21" s="275" t="s">
        <v>1169</v>
      </c>
      <c r="G21" s="275" t="s">
        <v>1171</v>
      </c>
      <c r="H21" s="275" t="s">
        <v>1169</v>
      </c>
      <c r="I21" s="275" t="s">
        <v>85</v>
      </c>
      <c r="J21" s="149"/>
      <c r="K21" s="277" t="s">
        <v>87</v>
      </c>
      <c r="M21" s="131">
        <v>3</v>
      </c>
      <c r="N21" s="134" t="s">
        <v>12</v>
      </c>
      <c r="O21" s="275" t="s">
        <v>1171</v>
      </c>
      <c r="P21" s="275" t="s">
        <v>1171</v>
      </c>
      <c r="Q21" s="276"/>
      <c r="R21" s="275" t="s">
        <v>1168</v>
      </c>
      <c r="S21" s="275" t="s">
        <v>1168</v>
      </c>
      <c r="T21" s="275" t="s">
        <v>87</v>
      </c>
      <c r="U21" s="149"/>
      <c r="V21" s="277" t="s">
        <v>81</v>
      </c>
    </row>
    <row r="22" spans="1:22" ht="31.5" customHeight="1">
      <c r="A22" s="149">
        <v>4</v>
      </c>
      <c r="B22" s="281" t="s">
        <v>13</v>
      </c>
      <c r="C22" s="275" t="s">
        <v>1171</v>
      </c>
      <c r="D22" s="275" t="s">
        <v>1168</v>
      </c>
      <c r="E22" s="275" t="s">
        <v>1172</v>
      </c>
      <c r="F22" s="276"/>
      <c r="G22" s="275" t="s">
        <v>1169</v>
      </c>
      <c r="H22" s="275" t="s">
        <v>1172</v>
      </c>
      <c r="I22" s="275" t="s">
        <v>91</v>
      </c>
      <c r="J22" s="149" t="s">
        <v>1183</v>
      </c>
      <c r="K22" s="277" t="s">
        <v>81</v>
      </c>
      <c r="M22" s="131">
        <v>4</v>
      </c>
      <c r="N22" s="134" t="s">
        <v>3</v>
      </c>
      <c r="O22" s="275" t="s">
        <v>1171</v>
      </c>
      <c r="P22" s="275" t="s">
        <v>1171</v>
      </c>
      <c r="Q22" s="275" t="s">
        <v>1171</v>
      </c>
      <c r="R22" s="276"/>
      <c r="S22" s="275" t="s">
        <v>1171</v>
      </c>
      <c r="T22" s="275" t="s">
        <v>83</v>
      </c>
      <c r="U22" s="149"/>
      <c r="V22" s="277" t="s">
        <v>85</v>
      </c>
    </row>
    <row r="23" spans="1:22" ht="31.5" customHeight="1">
      <c r="A23" s="149">
        <v>5</v>
      </c>
      <c r="B23" s="281" t="s">
        <v>0</v>
      </c>
      <c r="C23" s="275" t="s">
        <v>1171</v>
      </c>
      <c r="D23" s="275" t="s">
        <v>1169</v>
      </c>
      <c r="E23" s="275" t="s">
        <v>1168</v>
      </c>
      <c r="F23" s="275" t="s">
        <v>1172</v>
      </c>
      <c r="G23" s="276"/>
      <c r="H23" s="275" t="s">
        <v>1168</v>
      </c>
      <c r="I23" s="283" t="s">
        <v>91</v>
      </c>
      <c r="J23" s="149" t="s">
        <v>1184</v>
      </c>
      <c r="K23" s="277">
        <v>2</v>
      </c>
      <c r="M23" s="131">
        <v>5</v>
      </c>
      <c r="N23" s="134" t="s">
        <v>10</v>
      </c>
      <c r="O23" s="275" t="s">
        <v>1171</v>
      </c>
      <c r="P23" s="275" t="s">
        <v>1171</v>
      </c>
      <c r="Q23" s="275" t="s">
        <v>1171</v>
      </c>
      <c r="R23" s="275" t="s">
        <v>1168</v>
      </c>
      <c r="S23" s="276"/>
      <c r="T23" s="275" t="s">
        <v>85</v>
      </c>
      <c r="U23" s="149"/>
      <c r="V23" s="277" t="s">
        <v>83</v>
      </c>
    </row>
    <row r="24" spans="1:11" ht="31.5" customHeight="1">
      <c r="A24" s="149">
        <v>6</v>
      </c>
      <c r="B24" s="281" t="s">
        <v>17</v>
      </c>
      <c r="C24" s="275" t="s">
        <v>1171</v>
      </c>
      <c r="D24" s="275" t="s">
        <v>1168</v>
      </c>
      <c r="E24" s="275" t="s">
        <v>1172</v>
      </c>
      <c r="F24" s="275" t="s">
        <v>1169</v>
      </c>
      <c r="G24" s="275" t="s">
        <v>1171</v>
      </c>
      <c r="H24" s="276"/>
      <c r="I24" s="275" t="s">
        <v>89</v>
      </c>
      <c r="J24" s="149" t="s">
        <v>1185</v>
      </c>
      <c r="K24" s="277" t="s">
        <v>83</v>
      </c>
    </row>
    <row r="25" spans="1:22" ht="13.5">
      <c r="A25" s="655" t="s">
        <v>1186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147"/>
      <c r="M25" s="655" t="s">
        <v>1175</v>
      </c>
      <c r="N25" s="655"/>
      <c r="O25" s="655"/>
      <c r="P25" s="655"/>
      <c r="Q25" s="655"/>
      <c r="R25" s="655"/>
      <c r="S25" s="655"/>
      <c r="T25" s="655"/>
      <c r="U25" s="655"/>
      <c r="V25" s="655"/>
    </row>
    <row r="26" spans="1:22" ht="30" customHeight="1">
      <c r="A26" s="278" t="s">
        <v>585</v>
      </c>
      <c r="B26" s="279" t="s">
        <v>57</v>
      </c>
      <c r="C26" s="149">
        <v>1</v>
      </c>
      <c r="D26" s="149">
        <v>2</v>
      </c>
      <c r="E26" s="149">
        <v>3</v>
      </c>
      <c r="F26" s="149">
        <v>4</v>
      </c>
      <c r="G26" s="149">
        <v>5</v>
      </c>
      <c r="H26" s="149">
        <v>6</v>
      </c>
      <c r="I26" s="149" t="s">
        <v>76</v>
      </c>
      <c r="J26" s="149" t="s">
        <v>1170</v>
      </c>
      <c r="K26" s="280" t="s">
        <v>26</v>
      </c>
      <c r="M26" s="140" t="s">
        <v>585</v>
      </c>
      <c r="N26" s="139" t="s">
        <v>57</v>
      </c>
      <c r="O26" s="131">
        <v>1</v>
      </c>
      <c r="P26" s="131">
        <v>2</v>
      </c>
      <c r="Q26" s="131">
        <v>3</v>
      </c>
      <c r="R26" s="131">
        <v>4</v>
      </c>
      <c r="S26" s="131">
        <v>5</v>
      </c>
      <c r="T26" s="131" t="s">
        <v>76</v>
      </c>
      <c r="U26" s="131" t="s">
        <v>1170</v>
      </c>
      <c r="V26" s="138" t="s">
        <v>26</v>
      </c>
    </row>
    <row r="27" spans="1:22" ht="31.5" customHeight="1">
      <c r="A27" s="149">
        <v>1</v>
      </c>
      <c r="B27" s="281" t="s">
        <v>11</v>
      </c>
      <c r="C27" s="276"/>
      <c r="D27" s="275" t="s">
        <v>1172</v>
      </c>
      <c r="E27" s="275" t="s">
        <v>1168</v>
      </c>
      <c r="F27" s="275" t="s">
        <v>1169</v>
      </c>
      <c r="G27" s="275" t="s">
        <v>1172</v>
      </c>
      <c r="H27" s="275" t="s">
        <v>1171</v>
      </c>
      <c r="I27" s="275" t="s">
        <v>91</v>
      </c>
      <c r="J27" s="149"/>
      <c r="K27" s="277" t="s">
        <v>81</v>
      </c>
      <c r="M27" s="131">
        <v>1</v>
      </c>
      <c r="N27" s="134" t="s">
        <v>22</v>
      </c>
      <c r="O27" s="276"/>
      <c r="P27" s="275" t="s">
        <v>1168</v>
      </c>
      <c r="Q27" s="275" t="s">
        <v>1168</v>
      </c>
      <c r="R27" s="275" t="s">
        <v>1171</v>
      </c>
      <c r="S27" s="275" t="s">
        <v>1172</v>
      </c>
      <c r="T27" s="275" t="s">
        <v>89</v>
      </c>
      <c r="U27" s="149"/>
      <c r="V27" s="277" t="s">
        <v>79</v>
      </c>
    </row>
    <row r="28" spans="1:22" ht="31.5" customHeight="1">
      <c r="A28" s="149">
        <v>2</v>
      </c>
      <c r="B28" s="281" t="s">
        <v>12</v>
      </c>
      <c r="C28" s="275" t="s">
        <v>1169</v>
      </c>
      <c r="D28" s="276"/>
      <c r="E28" s="275" t="s">
        <v>1171</v>
      </c>
      <c r="F28" s="275" t="s">
        <v>1169</v>
      </c>
      <c r="G28" s="275" t="s">
        <v>1171</v>
      </c>
      <c r="H28" s="275" t="s">
        <v>1171</v>
      </c>
      <c r="I28" s="275" t="s">
        <v>83</v>
      </c>
      <c r="J28" s="149"/>
      <c r="K28" s="277" t="s">
        <v>87</v>
      </c>
      <c r="M28" s="131">
        <v>2</v>
      </c>
      <c r="N28" s="134" t="s">
        <v>7</v>
      </c>
      <c r="O28" s="275" t="s">
        <v>1171</v>
      </c>
      <c r="P28" s="276"/>
      <c r="Q28" s="275" t="s">
        <v>1168</v>
      </c>
      <c r="R28" s="275" t="s">
        <v>1171</v>
      </c>
      <c r="S28" s="275" t="s">
        <v>1171</v>
      </c>
      <c r="T28" s="275" t="s">
        <v>85</v>
      </c>
      <c r="U28" s="149"/>
      <c r="V28" s="277" t="s">
        <v>83</v>
      </c>
    </row>
    <row r="29" spans="1:22" ht="31.5" customHeight="1">
      <c r="A29" s="149">
        <v>3</v>
      </c>
      <c r="B29" s="281" t="s">
        <v>4</v>
      </c>
      <c r="C29" s="275" t="s">
        <v>1171</v>
      </c>
      <c r="D29" s="275" t="s">
        <v>1168</v>
      </c>
      <c r="E29" s="282"/>
      <c r="F29" s="275" t="s">
        <v>1171</v>
      </c>
      <c r="G29" s="275" t="s">
        <v>1171</v>
      </c>
      <c r="H29" s="275" t="s">
        <v>1171</v>
      </c>
      <c r="I29" s="275" t="s">
        <v>87</v>
      </c>
      <c r="J29" s="149"/>
      <c r="K29" s="277" t="s">
        <v>85</v>
      </c>
      <c r="M29" s="131">
        <v>3</v>
      </c>
      <c r="N29" s="134" t="s">
        <v>0</v>
      </c>
      <c r="O29" s="275" t="s">
        <v>1171</v>
      </c>
      <c r="P29" s="275" t="s">
        <v>1171</v>
      </c>
      <c r="Q29" s="276"/>
      <c r="R29" s="275" t="s">
        <v>1171</v>
      </c>
      <c r="S29" s="275" t="s">
        <v>1171</v>
      </c>
      <c r="T29" s="275" t="s">
        <v>83</v>
      </c>
      <c r="U29" s="149"/>
      <c r="V29" s="277" t="s">
        <v>85</v>
      </c>
    </row>
    <row r="30" spans="1:22" ht="31.5" customHeight="1">
      <c r="A30" s="149">
        <v>4</v>
      </c>
      <c r="B30" s="281" t="s">
        <v>2</v>
      </c>
      <c r="C30" s="275" t="s">
        <v>1172</v>
      </c>
      <c r="D30" s="275" t="s">
        <v>1172</v>
      </c>
      <c r="E30" s="275" t="s">
        <v>1168</v>
      </c>
      <c r="F30" s="276"/>
      <c r="G30" s="275" t="s">
        <v>1168</v>
      </c>
      <c r="H30" s="275" t="s">
        <v>1171</v>
      </c>
      <c r="I30" s="275" t="s">
        <v>93</v>
      </c>
      <c r="J30" s="149"/>
      <c r="K30" s="277" t="s">
        <v>79</v>
      </c>
      <c r="M30" s="131">
        <v>4</v>
      </c>
      <c r="N30" s="134" t="s">
        <v>13</v>
      </c>
      <c r="O30" s="275" t="s">
        <v>1168</v>
      </c>
      <c r="P30" s="275" t="s">
        <v>1168</v>
      </c>
      <c r="Q30" s="275" t="s">
        <v>1168</v>
      </c>
      <c r="R30" s="276"/>
      <c r="S30" s="275" t="s">
        <v>1168</v>
      </c>
      <c r="T30" s="275" t="s">
        <v>91</v>
      </c>
      <c r="U30" s="149"/>
      <c r="V30" s="277" t="s">
        <v>77</v>
      </c>
    </row>
    <row r="31" spans="1:22" ht="31.5" customHeight="1">
      <c r="A31" s="149">
        <v>5</v>
      </c>
      <c r="B31" s="281" t="s">
        <v>8</v>
      </c>
      <c r="C31" s="275" t="s">
        <v>1169</v>
      </c>
      <c r="D31" s="275" t="s">
        <v>1168</v>
      </c>
      <c r="E31" s="275" t="s">
        <v>1168</v>
      </c>
      <c r="F31" s="275" t="s">
        <v>1171</v>
      </c>
      <c r="G31" s="276"/>
      <c r="H31" s="275" t="s">
        <v>1171</v>
      </c>
      <c r="I31" s="283" t="s">
        <v>89</v>
      </c>
      <c r="J31" s="149"/>
      <c r="K31" s="277" t="s">
        <v>83</v>
      </c>
      <c r="M31" s="131">
        <v>5</v>
      </c>
      <c r="N31" s="134" t="s">
        <v>1176</v>
      </c>
      <c r="O31" s="275" t="s">
        <v>1169</v>
      </c>
      <c r="P31" s="275" t="s">
        <v>1168</v>
      </c>
      <c r="Q31" s="275" t="s">
        <v>1168</v>
      </c>
      <c r="R31" s="275" t="s">
        <v>1171</v>
      </c>
      <c r="S31" s="276"/>
      <c r="T31" s="275" t="s">
        <v>87</v>
      </c>
      <c r="U31" s="149"/>
      <c r="V31" s="277" t="s">
        <v>81</v>
      </c>
    </row>
    <row r="32" spans="1:11" ht="31.5" customHeight="1">
      <c r="A32" s="149">
        <v>6</v>
      </c>
      <c r="B32" s="281" t="s">
        <v>15</v>
      </c>
      <c r="C32" s="275" t="s">
        <v>1168</v>
      </c>
      <c r="D32" s="275" t="s">
        <v>1168</v>
      </c>
      <c r="E32" s="275" t="s">
        <v>1168</v>
      </c>
      <c r="F32" s="275" t="s">
        <v>1168</v>
      </c>
      <c r="G32" s="275" t="s">
        <v>1168</v>
      </c>
      <c r="H32" s="276"/>
      <c r="I32" s="275" t="s">
        <v>95</v>
      </c>
      <c r="J32" s="149"/>
      <c r="K32" s="277" t="s">
        <v>77</v>
      </c>
    </row>
    <row r="34" spans="1:22" ht="63.75" customHeight="1">
      <c r="A34" s="657" t="s">
        <v>1187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</row>
    <row r="35" spans="1:22" s="141" customFormat="1" ht="24" customHeight="1">
      <c r="A35" s="144" t="s">
        <v>376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M35" s="144"/>
      <c r="N35" s="143"/>
      <c r="O35" s="143"/>
      <c r="P35" s="143"/>
      <c r="Q35" s="143"/>
      <c r="R35" s="143"/>
      <c r="S35" s="143"/>
      <c r="T35" s="143"/>
      <c r="U35" s="143"/>
      <c r="V35" s="142" t="s">
        <v>262</v>
      </c>
    </row>
    <row r="36" spans="1:22" ht="13.5">
      <c r="A36" s="656" t="s">
        <v>1177</v>
      </c>
      <c r="B36" s="656"/>
      <c r="C36" s="656"/>
      <c r="D36" s="656"/>
      <c r="E36" s="656"/>
      <c r="F36" s="656"/>
      <c r="G36" s="656"/>
      <c r="H36" s="656"/>
      <c r="I36" s="656"/>
      <c r="J36" s="150"/>
      <c r="K36" s="150"/>
      <c r="L36" s="147"/>
      <c r="M36" s="655" t="s">
        <v>1177</v>
      </c>
      <c r="N36" s="655"/>
      <c r="O36" s="655"/>
      <c r="P36" s="655"/>
      <c r="Q36" s="655"/>
      <c r="R36" s="655"/>
      <c r="S36" s="655"/>
      <c r="T36" s="655"/>
      <c r="U36" s="655"/>
      <c r="V36" s="655"/>
    </row>
    <row r="37" spans="1:22" ht="31.5" customHeight="1">
      <c r="A37" s="278" t="s">
        <v>585</v>
      </c>
      <c r="B37" s="279" t="s">
        <v>57</v>
      </c>
      <c r="C37" s="149">
        <v>1</v>
      </c>
      <c r="D37" s="149">
        <v>2</v>
      </c>
      <c r="E37" s="149">
        <v>3</v>
      </c>
      <c r="F37" s="149">
        <v>4</v>
      </c>
      <c r="G37" s="149" t="s">
        <v>76</v>
      </c>
      <c r="H37" s="149" t="s">
        <v>1170</v>
      </c>
      <c r="I37" s="280" t="s">
        <v>26</v>
      </c>
      <c r="J37" s="128"/>
      <c r="M37" s="278" t="s">
        <v>585</v>
      </c>
      <c r="N37" s="279" t="s">
        <v>57</v>
      </c>
      <c r="O37" s="149">
        <v>1</v>
      </c>
      <c r="P37" s="149">
        <v>2</v>
      </c>
      <c r="Q37" s="149">
        <v>3</v>
      </c>
      <c r="R37" s="149">
        <v>4</v>
      </c>
      <c r="S37" s="149" t="s">
        <v>76</v>
      </c>
      <c r="T37" s="149" t="s">
        <v>1170</v>
      </c>
      <c r="U37" s="280" t="s">
        <v>26</v>
      </c>
      <c r="V37" s="143"/>
    </row>
    <row r="38" spans="1:22" ht="31.5" customHeight="1">
      <c r="A38" s="149">
        <v>1</v>
      </c>
      <c r="B38" s="281" t="s">
        <v>610</v>
      </c>
      <c r="C38" s="276"/>
      <c r="D38" s="275" t="s">
        <v>1718</v>
      </c>
      <c r="E38" s="275" t="s">
        <v>1672</v>
      </c>
      <c r="F38" s="275" t="s">
        <v>1772</v>
      </c>
      <c r="G38" s="149" t="s">
        <v>83</v>
      </c>
      <c r="H38" s="149"/>
      <c r="I38" s="277" t="s">
        <v>81</v>
      </c>
      <c r="J38" s="128"/>
      <c r="M38" s="149">
        <v>1</v>
      </c>
      <c r="N38" s="134" t="s">
        <v>17</v>
      </c>
      <c r="O38" s="276"/>
      <c r="P38" s="275" t="s">
        <v>1672</v>
      </c>
      <c r="Q38" s="275" t="s">
        <v>1672</v>
      </c>
      <c r="R38" s="275" t="s">
        <v>1672</v>
      </c>
      <c r="S38" s="149" t="s">
        <v>93</v>
      </c>
      <c r="T38" s="149"/>
      <c r="U38" s="277" t="s">
        <v>77</v>
      </c>
      <c r="V38" s="143"/>
    </row>
    <row r="39" spans="1:22" ht="31.5" customHeight="1">
      <c r="A39" s="149">
        <v>2</v>
      </c>
      <c r="B39" s="281" t="s">
        <v>23</v>
      </c>
      <c r="C39" s="275" t="s">
        <v>1717</v>
      </c>
      <c r="D39" s="276"/>
      <c r="E39" s="275" t="s">
        <v>1771</v>
      </c>
      <c r="F39" s="275" t="s">
        <v>1672</v>
      </c>
      <c r="G39" s="149" t="s">
        <v>91</v>
      </c>
      <c r="H39" s="149"/>
      <c r="I39" s="277" t="s">
        <v>77</v>
      </c>
      <c r="J39" s="128"/>
      <c r="M39" s="149">
        <v>2</v>
      </c>
      <c r="N39" s="134" t="s">
        <v>21</v>
      </c>
      <c r="O39" s="275" t="s">
        <v>1673</v>
      </c>
      <c r="P39" s="276"/>
      <c r="Q39" s="275" t="s">
        <v>1718</v>
      </c>
      <c r="R39" s="275" t="s">
        <v>1771</v>
      </c>
      <c r="S39" s="149" t="s">
        <v>83</v>
      </c>
      <c r="T39" s="149"/>
      <c r="U39" s="277" t="s">
        <v>81</v>
      </c>
      <c r="V39" s="143"/>
    </row>
    <row r="40" spans="1:22" ht="31.5" customHeight="1">
      <c r="A40" s="149">
        <v>3</v>
      </c>
      <c r="B40" s="281" t="s">
        <v>22</v>
      </c>
      <c r="C40" s="275" t="s">
        <v>1673</v>
      </c>
      <c r="D40" s="275" t="s">
        <v>1772</v>
      </c>
      <c r="E40" s="282"/>
      <c r="F40" s="275" t="s">
        <v>1673</v>
      </c>
      <c r="G40" s="149" t="s">
        <v>2479</v>
      </c>
      <c r="H40" s="149"/>
      <c r="I40" s="277" t="s">
        <v>83</v>
      </c>
      <c r="J40" s="128"/>
      <c r="M40" s="149">
        <v>3</v>
      </c>
      <c r="N40" s="134" t="s">
        <v>16</v>
      </c>
      <c r="O40" s="275" t="s">
        <v>1673</v>
      </c>
      <c r="P40" s="275" t="s">
        <v>1717</v>
      </c>
      <c r="Q40" s="282"/>
      <c r="R40" s="275" t="s">
        <v>1672</v>
      </c>
      <c r="S40" s="149" t="s">
        <v>85</v>
      </c>
      <c r="T40" s="149"/>
      <c r="U40" s="277" t="s">
        <v>79</v>
      </c>
      <c r="V40" s="143"/>
    </row>
    <row r="41" spans="1:22" ht="31.5" customHeight="1">
      <c r="A41" s="149">
        <v>4</v>
      </c>
      <c r="B41" s="281" t="s">
        <v>15</v>
      </c>
      <c r="C41" s="275" t="s">
        <v>1771</v>
      </c>
      <c r="D41" s="275" t="s">
        <v>1673</v>
      </c>
      <c r="E41" s="275" t="s">
        <v>1672</v>
      </c>
      <c r="F41" s="276"/>
      <c r="G41" s="149" t="s">
        <v>87</v>
      </c>
      <c r="H41" s="149"/>
      <c r="I41" s="277" t="s">
        <v>79</v>
      </c>
      <c r="J41" s="128"/>
      <c r="M41" s="149">
        <v>4</v>
      </c>
      <c r="N41" s="134" t="s">
        <v>13</v>
      </c>
      <c r="O41" s="275" t="s">
        <v>1673</v>
      </c>
      <c r="P41" s="275" t="s">
        <v>1772</v>
      </c>
      <c r="Q41" s="275" t="s">
        <v>1673</v>
      </c>
      <c r="R41" s="276"/>
      <c r="S41" s="149" t="s">
        <v>2479</v>
      </c>
      <c r="T41" s="149"/>
      <c r="U41" s="277" t="s">
        <v>83</v>
      </c>
      <c r="V41" s="143"/>
    </row>
  </sheetData>
  <sheetProtection/>
  <mergeCells count="12">
    <mergeCell ref="A1:V1"/>
    <mergeCell ref="A3:K3"/>
    <mergeCell ref="M3:V3"/>
    <mergeCell ref="A10:K10"/>
    <mergeCell ref="M10:V10"/>
    <mergeCell ref="A25:K25"/>
    <mergeCell ref="M25:V25"/>
    <mergeCell ref="A34:V34"/>
    <mergeCell ref="A36:I36"/>
    <mergeCell ref="M36:V36"/>
    <mergeCell ref="A17:K17"/>
    <mergeCell ref="M17:V1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R36"/>
  <sheetViews>
    <sheetView zoomScale="80" zoomScaleNormal="80" zoomScaleSheetLayoutView="100" zoomScalePageLayoutView="0" workbookViewId="0" topLeftCell="A22">
      <selection activeCell="M29" sqref="M29"/>
    </sheetView>
  </sheetViews>
  <sheetFormatPr defaultColWidth="9.140625" defaultRowHeight="15"/>
  <cols>
    <col min="1" max="1" width="4.8515625" style="129" customWidth="1"/>
    <col min="2" max="2" width="22.28125" style="129" customWidth="1"/>
    <col min="3" max="9" width="6.8515625" style="129" customWidth="1"/>
    <col min="10" max="10" width="2.8515625" style="128" customWidth="1"/>
    <col min="11" max="11" width="5.00390625" style="128" customWidth="1"/>
    <col min="12" max="12" width="26.421875" style="128" customWidth="1"/>
    <col min="13" max="18" width="6.8515625" style="128" customWidth="1"/>
    <col min="19" max="16384" width="9.140625" style="128" customWidth="1"/>
  </cols>
  <sheetData>
    <row r="1" spans="1:18" s="148" customFormat="1" ht="24">
      <c r="A1" s="657" t="s">
        <v>1624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</row>
    <row r="2" spans="1:18" s="141" customFormat="1" ht="24" customHeight="1">
      <c r="A2" s="144"/>
      <c r="B2" s="143"/>
      <c r="C2" s="143"/>
      <c r="D2" s="143"/>
      <c r="E2" s="143"/>
      <c r="F2" s="143"/>
      <c r="G2" s="143"/>
      <c r="H2" s="143"/>
      <c r="I2" s="143"/>
      <c r="K2" s="144"/>
      <c r="L2" s="143"/>
      <c r="M2" s="143"/>
      <c r="N2" s="143"/>
      <c r="O2" s="143"/>
      <c r="P2" s="143"/>
      <c r="Q2" s="143"/>
      <c r="R2" s="143"/>
    </row>
    <row r="3" spans="1:18" ht="13.5">
      <c r="A3" s="655" t="s">
        <v>1628</v>
      </c>
      <c r="B3" s="655"/>
      <c r="C3" s="655"/>
      <c r="D3" s="655"/>
      <c r="E3" s="655"/>
      <c r="F3" s="655"/>
      <c r="G3" s="655"/>
      <c r="H3" s="655"/>
      <c r="I3" s="655"/>
      <c r="J3" s="147"/>
      <c r="K3" s="655" t="s">
        <v>1629</v>
      </c>
      <c r="L3" s="655"/>
      <c r="M3" s="655"/>
      <c r="N3" s="655"/>
      <c r="O3" s="655"/>
      <c r="P3" s="655"/>
      <c r="Q3" s="655"/>
      <c r="R3" s="655"/>
    </row>
    <row r="4" spans="1:18" s="148" customFormat="1" ht="30" customHeight="1">
      <c r="A4" s="140" t="s">
        <v>585</v>
      </c>
      <c r="B4" s="139" t="s">
        <v>57</v>
      </c>
      <c r="C4" s="131">
        <v>1</v>
      </c>
      <c r="D4" s="131">
        <v>2</v>
      </c>
      <c r="E4" s="131">
        <v>3</v>
      </c>
      <c r="F4" s="131" t="s">
        <v>76</v>
      </c>
      <c r="G4" s="138" t="s">
        <v>26</v>
      </c>
      <c r="K4" s="140" t="s">
        <v>585</v>
      </c>
      <c r="L4" s="139" t="s">
        <v>57</v>
      </c>
      <c r="M4" s="131">
        <v>1</v>
      </c>
      <c r="N4" s="131">
        <v>2</v>
      </c>
      <c r="O4" s="131">
        <v>3</v>
      </c>
      <c r="P4" s="131">
        <v>4</v>
      </c>
      <c r="Q4" s="131" t="s">
        <v>76</v>
      </c>
      <c r="R4" s="138" t="s">
        <v>26</v>
      </c>
    </row>
    <row r="5" spans="1:18" s="148" customFormat="1" ht="31.5" customHeight="1">
      <c r="A5" s="131">
        <v>1</v>
      </c>
      <c r="B5" s="134" t="s">
        <v>156</v>
      </c>
      <c r="C5" s="132"/>
      <c r="D5" s="133" t="s">
        <v>1636</v>
      </c>
      <c r="E5" s="133" t="s">
        <v>1637</v>
      </c>
      <c r="F5" s="131">
        <v>6</v>
      </c>
      <c r="G5" s="130">
        <v>1</v>
      </c>
      <c r="K5" s="131">
        <v>1</v>
      </c>
      <c r="L5" s="134" t="s">
        <v>177</v>
      </c>
      <c r="M5" s="132"/>
      <c r="N5" s="133" t="s">
        <v>1636</v>
      </c>
      <c r="O5" s="133" t="s">
        <v>1642</v>
      </c>
      <c r="P5" s="133" t="s">
        <v>1636</v>
      </c>
      <c r="Q5" s="131">
        <v>9</v>
      </c>
      <c r="R5" s="130">
        <v>1</v>
      </c>
    </row>
    <row r="6" spans="1:18" s="148" customFormat="1" ht="31.5" customHeight="1">
      <c r="A6" s="131">
        <v>2</v>
      </c>
      <c r="B6" s="134" t="s">
        <v>312</v>
      </c>
      <c r="C6" s="133" t="s">
        <v>1638</v>
      </c>
      <c r="D6" s="132"/>
      <c r="E6" s="133" t="s">
        <v>1639</v>
      </c>
      <c r="F6" s="131">
        <v>3</v>
      </c>
      <c r="G6" s="130">
        <v>2</v>
      </c>
      <c r="K6" s="131">
        <v>2</v>
      </c>
      <c r="L6" s="134" t="s">
        <v>171</v>
      </c>
      <c r="M6" s="133" t="s">
        <v>1638</v>
      </c>
      <c r="N6" s="132"/>
      <c r="O6" s="133" t="s">
        <v>1643</v>
      </c>
      <c r="P6" s="133" t="s">
        <v>1644</v>
      </c>
      <c r="Q6" s="131">
        <v>6</v>
      </c>
      <c r="R6" s="130">
        <v>2</v>
      </c>
    </row>
    <row r="7" spans="1:18" s="148" customFormat="1" ht="31.5" customHeight="1">
      <c r="A7" s="131">
        <v>3</v>
      </c>
      <c r="B7" s="134" t="s">
        <v>160</v>
      </c>
      <c r="C7" s="133" t="s">
        <v>1640</v>
      </c>
      <c r="D7" s="133" t="s">
        <v>1641</v>
      </c>
      <c r="E7" s="132"/>
      <c r="F7" s="131">
        <v>0</v>
      </c>
      <c r="G7" s="130">
        <v>3</v>
      </c>
      <c r="K7" s="131">
        <v>3</v>
      </c>
      <c r="L7" s="134" t="s">
        <v>147</v>
      </c>
      <c r="M7" s="133" t="s">
        <v>1645</v>
      </c>
      <c r="N7" s="133" t="s">
        <v>1646</v>
      </c>
      <c r="O7" s="132"/>
      <c r="P7" s="133" t="s">
        <v>1647</v>
      </c>
      <c r="Q7" s="131">
        <v>3</v>
      </c>
      <c r="R7" s="130">
        <v>3</v>
      </c>
    </row>
    <row r="8" spans="11:18" s="148" customFormat="1" ht="31.5" customHeight="1">
      <c r="K8" s="131">
        <v>4</v>
      </c>
      <c r="L8" s="134" t="s">
        <v>316</v>
      </c>
      <c r="M8" s="133" t="s">
        <v>1638</v>
      </c>
      <c r="N8" s="133" t="s">
        <v>1648</v>
      </c>
      <c r="O8" s="133" t="s">
        <v>1649</v>
      </c>
      <c r="P8" s="132"/>
      <c r="Q8" s="131">
        <v>0</v>
      </c>
      <c r="R8" s="130">
        <v>4</v>
      </c>
    </row>
    <row r="9" spans="1:18" ht="13.5">
      <c r="A9" s="655" t="s">
        <v>1630</v>
      </c>
      <c r="B9" s="655"/>
      <c r="C9" s="655"/>
      <c r="D9" s="655"/>
      <c r="E9" s="655"/>
      <c r="F9" s="655"/>
      <c r="G9" s="655"/>
      <c r="H9" s="655"/>
      <c r="I9" s="655"/>
      <c r="J9" s="147"/>
      <c r="K9" s="655" t="s">
        <v>1631</v>
      </c>
      <c r="L9" s="655"/>
      <c r="M9" s="655"/>
      <c r="N9" s="655"/>
      <c r="O9" s="655"/>
      <c r="P9" s="655"/>
      <c r="Q9" s="655"/>
      <c r="R9" s="655"/>
    </row>
    <row r="10" spans="1:18" ht="27">
      <c r="A10" s="140" t="s">
        <v>585</v>
      </c>
      <c r="B10" s="139" t="s">
        <v>57</v>
      </c>
      <c r="C10" s="131">
        <v>1</v>
      </c>
      <c r="D10" s="131">
        <v>2</v>
      </c>
      <c r="E10" s="131">
        <v>3</v>
      </c>
      <c r="F10" s="131">
        <v>4</v>
      </c>
      <c r="G10" s="131" t="s">
        <v>76</v>
      </c>
      <c r="H10" s="138" t="s">
        <v>26</v>
      </c>
      <c r="K10" s="140" t="s">
        <v>585</v>
      </c>
      <c r="L10" s="139" t="s">
        <v>57</v>
      </c>
      <c r="M10" s="131">
        <v>1</v>
      </c>
      <c r="N10" s="131">
        <v>2</v>
      </c>
      <c r="O10" s="131">
        <v>3</v>
      </c>
      <c r="P10" s="131">
        <v>4</v>
      </c>
      <c r="Q10" s="131" t="s">
        <v>76</v>
      </c>
      <c r="R10" s="138" t="s">
        <v>26</v>
      </c>
    </row>
    <row r="11" spans="1:18" ht="30" customHeight="1">
      <c r="A11" s="131">
        <v>1</v>
      </c>
      <c r="B11" s="134" t="s">
        <v>268</v>
      </c>
      <c r="C11" s="132"/>
      <c r="D11" s="133" t="s">
        <v>1658</v>
      </c>
      <c r="E11" s="133" t="s">
        <v>1659</v>
      </c>
      <c r="F11" s="133" t="s">
        <v>1660</v>
      </c>
      <c r="G11" s="131">
        <v>9</v>
      </c>
      <c r="H11" s="130">
        <v>1</v>
      </c>
      <c r="K11" s="131">
        <v>1</v>
      </c>
      <c r="L11" s="134" t="s">
        <v>308</v>
      </c>
      <c r="M11" s="132"/>
      <c r="N11" s="133" t="s">
        <v>1650</v>
      </c>
      <c r="O11" s="133" t="s">
        <v>1637</v>
      </c>
      <c r="P11" s="133" t="s">
        <v>1651</v>
      </c>
      <c r="Q11" s="131">
        <v>9</v>
      </c>
      <c r="R11" s="130">
        <v>1</v>
      </c>
    </row>
    <row r="12" spans="1:18" ht="31.5" customHeight="1">
      <c r="A12" s="131">
        <v>2</v>
      </c>
      <c r="B12" s="134" t="s">
        <v>302</v>
      </c>
      <c r="C12" s="133" t="s">
        <v>1661</v>
      </c>
      <c r="D12" s="132"/>
      <c r="E12" s="133" t="s">
        <v>1662</v>
      </c>
      <c r="F12" s="133" t="s">
        <v>1636</v>
      </c>
      <c r="G12" s="131">
        <v>6</v>
      </c>
      <c r="H12" s="130">
        <v>2</v>
      </c>
      <c r="K12" s="131">
        <v>2</v>
      </c>
      <c r="L12" s="134" t="s">
        <v>221</v>
      </c>
      <c r="M12" s="133" t="s">
        <v>1652</v>
      </c>
      <c r="N12" s="132"/>
      <c r="O12" s="133" t="s">
        <v>1653</v>
      </c>
      <c r="P12" s="133" t="s">
        <v>1654</v>
      </c>
      <c r="Q12" s="131">
        <v>6</v>
      </c>
      <c r="R12" s="130">
        <v>2</v>
      </c>
    </row>
    <row r="13" spans="1:18" ht="31.5" customHeight="1">
      <c r="A13" s="131">
        <v>3</v>
      </c>
      <c r="B13" s="134" t="s">
        <v>213</v>
      </c>
      <c r="C13" s="133" t="s">
        <v>1663</v>
      </c>
      <c r="D13" s="133" t="s">
        <v>1664</v>
      </c>
      <c r="E13" s="132"/>
      <c r="F13" s="133" t="s">
        <v>1639</v>
      </c>
      <c r="G13" s="131">
        <v>3</v>
      </c>
      <c r="H13" s="130">
        <v>3</v>
      </c>
      <c r="K13" s="131">
        <v>3</v>
      </c>
      <c r="L13" s="134" t="s">
        <v>890</v>
      </c>
      <c r="M13" s="133" t="s">
        <v>1640</v>
      </c>
      <c r="N13" s="133" t="s">
        <v>1655</v>
      </c>
      <c r="O13" s="132"/>
      <c r="P13" s="133" t="s">
        <v>1639</v>
      </c>
      <c r="Q13" s="131">
        <v>3</v>
      </c>
      <c r="R13" s="130">
        <v>3</v>
      </c>
    </row>
    <row r="14" spans="1:18" ht="31.5" customHeight="1">
      <c r="A14" s="131">
        <v>4</v>
      </c>
      <c r="B14" s="134" t="s">
        <v>140</v>
      </c>
      <c r="C14" s="133" t="s">
        <v>1665</v>
      </c>
      <c r="D14" s="133" t="s">
        <v>1638</v>
      </c>
      <c r="E14" s="133" t="s">
        <v>1641</v>
      </c>
      <c r="F14" s="132"/>
      <c r="G14" s="131">
        <v>0</v>
      </c>
      <c r="H14" s="130">
        <v>4</v>
      </c>
      <c r="I14" s="148"/>
      <c r="K14" s="131">
        <v>4</v>
      </c>
      <c r="L14" s="134" t="s">
        <v>273</v>
      </c>
      <c r="M14" s="133" t="s">
        <v>1656</v>
      </c>
      <c r="N14" s="133" t="s">
        <v>1657</v>
      </c>
      <c r="O14" s="133" t="s">
        <v>1641</v>
      </c>
      <c r="P14" s="132"/>
      <c r="Q14" s="131">
        <v>0</v>
      </c>
      <c r="R14" s="130">
        <v>4</v>
      </c>
    </row>
    <row r="15" spans="1:18" ht="13.5">
      <c r="A15" s="655" t="s">
        <v>1632</v>
      </c>
      <c r="B15" s="655"/>
      <c r="C15" s="655"/>
      <c r="D15" s="655"/>
      <c r="E15" s="655"/>
      <c r="F15" s="655"/>
      <c r="G15" s="655"/>
      <c r="H15" s="655"/>
      <c r="I15" s="655"/>
      <c r="J15" s="147"/>
      <c r="K15" s="655" t="s">
        <v>1633</v>
      </c>
      <c r="L15" s="655"/>
      <c r="M15" s="655"/>
      <c r="N15" s="655"/>
      <c r="O15" s="655"/>
      <c r="P15" s="655"/>
      <c r="Q15" s="655"/>
      <c r="R15" s="655"/>
    </row>
    <row r="16" spans="1:17" ht="30" customHeight="1">
      <c r="A16" s="140" t="s">
        <v>585</v>
      </c>
      <c r="B16" s="139" t="s">
        <v>57</v>
      </c>
      <c r="C16" s="131">
        <v>1</v>
      </c>
      <c r="D16" s="131">
        <v>2</v>
      </c>
      <c r="E16" s="131">
        <v>3</v>
      </c>
      <c r="F16" s="131" t="s">
        <v>76</v>
      </c>
      <c r="G16" s="138" t="s">
        <v>26</v>
      </c>
      <c r="I16" s="128"/>
      <c r="K16" s="140" t="s">
        <v>585</v>
      </c>
      <c r="L16" s="139" t="s">
        <v>57</v>
      </c>
      <c r="M16" s="131">
        <v>1</v>
      </c>
      <c r="N16" s="131">
        <v>2</v>
      </c>
      <c r="O16" s="131">
        <v>3</v>
      </c>
      <c r="P16" s="131" t="s">
        <v>76</v>
      </c>
      <c r="Q16" s="138" t="s">
        <v>26</v>
      </c>
    </row>
    <row r="17" spans="1:17" ht="31.5" customHeight="1">
      <c r="A17" s="131">
        <v>1</v>
      </c>
      <c r="B17" s="134" t="s">
        <v>294</v>
      </c>
      <c r="C17" s="132"/>
      <c r="D17" s="133" t="s">
        <v>1651</v>
      </c>
      <c r="E17" s="133" t="s">
        <v>1659</v>
      </c>
      <c r="F17" s="131">
        <v>6</v>
      </c>
      <c r="G17" s="130">
        <v>1</v>
      </c>
      <c r="I17" s="128"/>
      <c r="K17" s="131">
        <v>1</v>
      </c>
      <c r="L17" s="134" t="s">
        <v>191</v>
      </c>
      <c r="M17" s="132"/>
      <c r="N17" s="133" t="s">
        <v>1651</v>
      </c>
      <c r="O17" s="133" t="s">
        <v>1666</v>
      </c>
      <c r="P17" s="131">
        <v>6</v>
      </c>
      <c r="Q17" s="130">
        <v>1</v>
      </c>
    </row>
    <row r="18" spans="1:17" ht="31.5" customHeight="1">
      <c r="A18" s="131">
        <v>2</v>
      </c>
      <c r="B18" s="134" t="s">
        <v>142</v>
      </c>
      <c r="C18" s="133" t="s">
        <v>1656</v>
      </c>
      <c r="D18" s="132"/>
      <c r="E18" s="133" t="s">
        <v>1636</v>
      </c>
      <c r="F18" s="131">
        <v>3</v>
      </c>
      <c r="G18" s="130">
        <v>2</v>
      </c>
      <c r="I18" s="128"/>
      <c r="K18" s="131">
        <v>2</v>
      </c>
      <c r="L18" s="134" t="s">
        <v>139</v>
      </c>
      <c r="M18" s="133" t="s">
        <v>1656</v>
      </c>
      <c r="N18" s="132"/>
      <c r="O18" s="133" t="s">
        <v>1667</v>
      </c>
      <c r="P18" s="131">
        <v>3</v>
      </c>
      <c r="Q18" s="130">
        <v>2</v>
      </c>
    </row>
    <row r="19" spans="1:17" ht="31.5" customHeight="1">
      <c r="A19" s="131">
        <v>3</v>
      </c>
      <c r="B19" s="134" t="s">
        <v>248</v>
      </c>
      <c r="C19" s="133" t="s">
        <v>1663</v>
      </c>
      <c r="D19" s="133" t="s">
        <v>1638</v>
      </c>
      <c r="E19" s="132"/>
      <c r="F19" s="131">
        <v>0</v>
      </c>
      <c r="G19" s="130">
        <v>3</v>
      </c>
      <c r="I19" s="128"/>
      <c r="K19" s="131">
        <v>3</v>
      </c>
      <c r="L19" s="134" t="s">
        <v>164</v>
      </c>
      <c r="M19" s="133" t="s">
        <v>1668</v>
      </c>
      <c r="N19" s="133" t="s">
        <v>1669</v>
      </c>
      <c r="O19" s="132"/>
      <c r="P19" s="131">
        <v>0</v>
      </c>
      <c r="Q19" s="130">
        <v>3</v>
      </c>
    </row>
    <row r="20" spans="1:18" ht="31.5" customHeight="1">
      <c r="A20" s="148"/>
      <c r="B20" s="148"/>
      <c r="C20" s="148"/>
      <c r="D20" s="148"/>
      <c r="E20" s="148"/>
      <c r="F20" s="148"/>
      <c r="G20" s="148"/>
      <c r="H20" s="148"/>
      <c r="I20" s="148"/>
      <c r="K20" s="148"/>
      <c r="L20" s="148"/>
      <c r="M20" s="148"/>
      <c r="N20" s="148"/>
      <c r="O20" s="148"/>
      <c r="P20" s="148"/>
      <c r="Q20" s="148"/>
      <c r="R20" s="148"/>
    </row>
    <row r="22" spans="1:18" ht="24">
      <c r="A22" s="657" t="s">
        <v>1625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</row>
    <row r="23" spans="1:18" s="141" customFormat="1" ht="24" customHeight="1">
      <c r="A23" s="144"/>
      <c r="B23" s="143"/>
      <c r="C23" s="143"/>
      <c r="D23" s="143"/>
      <c r="E23" s="143"/>
      <c r="F23" s="143"/>
      <c r="G23" s="143"/>
      <c r="H23" s="143"/>
      <c r="I23" s="143"/>
      <c r="K23" s="144"/>
      <c r="L23" s="143"/>
      <c r="M23" s="143"/>
      <c r="N23" s="143"/>
      <c r="O23" s="143"/>
      <c r="P23" s="143"/>
      <c r="Q23" s="143"/>
      <c r="R23" s="143"/>
    </row>
    <row r="24" spans="1:18" ht="13.5">
      <c r="A24" s="656" t="s">
        <v>1634</v>
      </c>
      <c r="B24" s="656"/>
      <c r="C24" s="656"/>
      <c r="D24" s="656"/>
      <c r="E24" s="656"/>
      <c r="F24" s="656"/>
      <c r="G24" s="656"/>
      <c r="H24" s="655"/>
      <c r="I24" s="150"/>
      <c r="J24" s="147"/>
      <c r="K24" s="655" t="s">
        <v>1635</v>
      </c>
      <c r="L24" s="655"/>
      <c r="M24" s="655"/>
      <c r="N24" s="655"/>
      <c r="O24" s="655"/>
      <c r="P24" s="655"/>
      <c r="Q24" s="655"/>
      <c r="R24" s="655"/>
    </row>
    <row r="25" spans="1:18" ht="31.5" customHeight="1">
      <c r="A25" s="140" t="s">
        <v>585</v>
      </c>
      <c r="B25" s="139" t="s">
        <v>57</v>
      </c>
      <c r="C25" s="131">
        <v>1</v>
      </c>
      <c r="D25" s="131">
        <v>2</v>
      </c>
      <c r="E25" s="131">
        <v>3</v>
      </c>
      <c r="F25" s="131" t="s">
        <v>76</v>
      </c>
      <c r="G25" s="138" t="s">
        <v>26</v>
      </c>
      <c r="H25" s="147"/>
      <c r="I25" s="128"/>
      <c r="K25" s="140" t="s">
        <v>585</v>
      </c>
      <c r="L25" s="139" t="s">
        <v>57</v>
      </c>
      <c r="M25" s="131">
        <v>1</v>
      </c>
      <c r="N25" s="131">
        <v>2</v>
      </c>
      <c r="O25" s="131">
        <v>3</v>
      </c>
      <c r="P25" s="131" t="s">
        <v>76</v>
      </c>
      <c r="Q25" s="138" t="s">
        <v>26</v>
      </c>
      <c r="R25" s="129"/>
    </row>
    <row r="26" spans="1:18" ht="31.5" customHeight="1">
      <c r="A26" s="131">
        <v>1</v>
      </c>
      <c r="B26" s="134" t="s">
        <v>294</v>
      </c>
      <c r="C26" s="132"/>
      <c r="D26" s="133" t="s">
        <v>1659</v>
      </c>
      <c r="E26" s="133" t="s">
        <v>1637</v>
      </c>
      <c r="F26" s="131">
        <v>6</v>
      </c>
      <c r="G26" s="130">
        <v>1</v>
      </c>
      <c r="I26" s="128"/>
      <c r="K26" s="131">
        <v>1</v>
      </c>
      <c r="L26" s="134" t="s">
        <v>177</v>
      </c>
      <c r="M26" s="132"/>
      <c r="N26" s="133" t="s">
        <v>1637</v>
      </c>
      <c r="O26" s="133" t="s">
        <v>1651</v>
      </c>
      <c r="P26" s="131">
        <v>6</v>
      </c>
      <c r="Q26" s="130">
        <v>1</v>
      </c>
      <c r="R26" s="129"/>
    </row>
    <row r="27" spans="1:18" ht="31.5" customHeight="1">
      <c r="A27" s="131">
        <v>2</v>
      </c>
      <c r="B27" s="134" t="s">
        <v>308</v>
      </c>
      <c r="C27" s="133" t="s">
        <v>1663</v>
      </c>
      <c r="D27" s="132"/>
      <c r="E27" s="133" t="s">
        <v>1674</v>
      </c>
      <c r="F27" s="131">
        <v>0</v>
      </c>
      <c r="G27" s="130">
        <v>3</v>
      </c>
      <c r="I27" s="128"/>
      <c r="K27" s="131">
        <v>2</v>
      </c>
      <c r="L27" s="134" t="s">
        <v>268</v>
      </c>
      <c r="M27" s="133" t="s">
        <v>1640</v>
      </c>
      <c r="N27" s="132"/>
      <c r="O27" s="133" t="s">
        <v>1674</v>
      </c>
      <c r="P27" s="131">
        <v>0</v>
      </c>
      <c r="Q27" s="130">
        <v>3</v>
      </c>
      <c r="R27" s="129"/>
    </row>
    <row r="28" spans="1:18" ht="31.5" customHeight="1">
      <c r="A28" s="131">
        <v>3</v>
      </c>
      <c r="B28" s="134" t="s">
        <v>156</v>
      </c>
      <c r="C28" s="133" t="s">
        <v>1640</v>
      </c>
      <c r="D28" s="133" t="s">
        <v>1675</v>
      </c>
      <c r="E28" s="132"/>
      <c r="F28" s="131">
        <v>3</v>
      </c>
      <c r="G28" s="130">
        <v>2</v>
      </c>
      <c r="I28" s="128"/>
      <c r="K28" s="131">
        <v>3</v>
      </c>
      <c r="L28" s="134" t="s">
        <v>19</v>
      </c>
      <c r="M28" s="133" t="s">
        <v>1656</v>
      </c>
      <c r="N28" s="133" t="s">
        <v>1675</v>
      </c>
      <c r="O28" s="132"/>
      <c r="P28" s="131">
        <v>3</v>
      </c>
      <c r="Q28" s="130">
        <v>2</v>
      </c>
      <c r="R28" s="129"/>
    </row>
    <row r="29" spans="1:18" ht="31.5" customHeight="1">
      <c r="A29" s="148"/>
      <c r="B29" s="148"/>
      <c r="C29" s="148"/>
      <c r="D29" s="148"/>
      <c r="E29" s="148"/>
      <c r="F29" s="148"/>
      <c r="G29" s="148"/>
      <c r="H29" s="148"/>
      <c r="I29" s="148"/>
      <c r="K29" s="148"/>
      <c r="L29" s="148"/>
      <c r="M29" s="148"/>
      <c r="N29" s="148"/>
      <c r="O29" s="148"/>
      <c r="P29" s="148"/>
      <c r="Q29" s="148"/>
      <c r="R29" s="148"/>
    </row>
    <row r="30" spans="1:18" ht="27">
      <c r="A30" s="699" t="s">
        <v>1677</v>
      </c>
      <c r="B30" s="699"/>
      <c r="C30" s="699"/>
      <c r="D30" s="699"/>
      <c r="E30" s="699"/>
      <c r="F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699"/>
    </row>
    <row r="32" spans="1:18" ht="27">
      <c r="A32" s="700" t="s">
        <v>2482</v>
      </c>
      <c r="B32" s="700"/>
      <c r="C32" s="700"/>
      <c r="D32" s="700"/>
      <c r="E32" s="700"/>
      <c r="F32" s="700"/>
      <c r="G32" s="700"/>
      <c r="H32" s="700"/>
      <c r="I32" s="700"/>
      <c r="J32" s="700"/>
      <c r="K32" s="700"/>
      <c r="L32" s="700"/>
      <c r="M32" s="700"/>
      <c r="N32" s="700"/>
      <c r="O32" s="700"/>
      <c r="P32" s="700"/>
      <c r="Q32" s="700"/>
      <c r="R32" s="700"/>
    </row>
    <row r="34" spans="1:18" ht="27">
      <c r="A34" s="699" t="s">
        <v>1676</v>
      </c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</row>
    <row r="36" spans="1:18" ht="27">
      <c r="A36" s="700" t="s">
        <v>2480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0"/>
      <c r="P36" s="700"/>
      <c r="Q36" s="700"/>
      <c r="R36" s="700"/>
    </row>
  </sheetData>
  <sheetProtection/>
  <mergeCells count="14">
    <mergeCell ref="A36:R36"/>
    <mergeCell ref="A1:R1"/>
    <mergeCell ref="A3:I3"/>
    <mergeCell ref="K3:R3"/>
    <mergeCell ref="A9:I9"/>
    <mergeCell ref="K9:R9"/>
    <mergeCell ref="A15:I15"/>
    <mergeCell ref="K15:R15"/>
    <mergeCell ref="A22:R22"/>
    <mergeCell ref="A24:H24"/>
    <mergeCell ref="K24:R24"/>
    <mergeCell ref="A30:R30"/>
    <mergeCell ref="A34:R34"/>
    <mergeCell ref="A32:R3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M55"/>
  <sheetViews>
    <sheetView view="pageBreakPreview" zoomScaleSheetLayoutView="100" zoomScalePageLayoutView="0" workbookViewId="0" topLeftCell="A16">
      <selection activeCell="D27" sqref="D27"/>
    </sheetView>
  </sheetViews>
  <sheetFormatPr defaultColWidth="9.140625" defaultRowHeight="15"/>
  <cols>
    <col min="1" max="1" width="7.28125" style="156" customWidth="1"/>
    <col min="2" max="2" width="28.28125" style="156" customWidth="1"/>
    <col min="3" max="3" width="13.8515625" style="156" bestFit="1" customWidth="1"/>
    <col min="4" max="4" width="12.7109375" style="497" customWidth="1"/>
    <col min="5" max="5" width="11.57421875" style="156" customWidth="1"/>
    <col min="6" max="6" width="0.5625" style="156" hidden="1" customWidth="1"/>
    <col min="7" max="10" width="9.140625" style="156" hidden="1" customWidth="1"/>
    <col min="11" max="16384" width="9.140625" style="156" customWidth="1"/>
  </cols>
  <sheetData>
    <row r="1" spans="1:6" ht="18.75">
      <c r="A1" s="497"/>
      <c r="B1" s="497"/>
      <c r="C1" s="497"/>
      <c r="E1" s="497"/>
      <c r="F1" s="497"/>
    </row>
    <row r="2" spans="1:9" ht="18.75">
      <c r="A2" s="701" t="s">
        <v>1385</v>
      </c>
      <c r="B2" s="701"/>
      <c r="C2" s="701"/>
      <c r="D2" s="701"/>
      <c r="E2" s="701"/>
      <c r="F2" s="497"/>
      <c r="I2" s="498"/>
    </row>
    <row r="3" spans="1:9" ht="18.75">
      <c r="A3" s="701" t="s">
        <v>62</v>
      </c>
      <c r="B3" s="701"/>
      <c r="C3" s="701"/>
      <c r="D3" s="701"/>
      <c r="E3" s="701"/>
      <c r="F3" s="497"/>
      <c r="I3" s="498"/>
    </row>
    <row r="4" spans="1:6" ht="18.75">
      <c r="A4" s="497"/>
      <c r="B4" s="497"/>
      <c r="C4" s="497"/>
      <c r="E4" s="497"/>
      <c r="F4" s="497"/>
    </row>
    <row r="5" spans="2:6" ht="18.75">
      <c r="B5" s="499" t="s">
        <v>26</v>
      </c>
      <c r="C5" s="499" t="s">
        <v>75</v>
      </c>
      <c r="E5" s="497"/>
      <c r="F5" s="497"/>
    </row>
    <row r="6" spans="2:6" ht="18.75">
      <c r="B6" s="500">
        <v>1</v>
      </c>
      <c r="C6" s="497" t="s">
        <v>78</v>
      </c>
      <c r="E6" s="497"/>
      <c r="F6" s="497"/>
    </row>
    <row r="7" spans="2:6" ht="18.75">
      <c r="B7" s="500">
        <v>2</v>
      </c>
      <c r="C7" s="497" t="s">
        <v>102</v>
      </c>
      <c r="E7" s="497"/>
      <c r="F7" s="497"/>
    </row>
    <row r="8" spans="2:6" ht="18.75">
      <c r="B8" s="500">
        <v>3</v>
      </c>
      <c r="C8" s="497" t="s">
        <v>100</v>
      </c>
      <c r="E8" s="497"/>
      <c r="F8" s="497"/>
    </row>
    <row r="9" spans="2:6" ht="18.75">
      <c r="B9" s="500">
        <v>4</v>
      </c>
      <c r="C9" s="497" t="s">
        <v>108</v>
      </c>
      <c r="E9" s="497"/>
      <c r="F9" s="497"/>
    </row>
    <row r="10" spans="2:6" ht="18.75">
      <c r="B10" s="500">
        <v>5</v>
      </c>
      <c r="C10" s="497" t="s">
        <v>98</v>
      </c>
      <c r="E10" s="497"/>
      <c r="F10" s="497"/>
    </row>
    <row r="11" spans="2:6" ht="18.75">
      <c r="B11" s="500">
        <v>6</v>
      </c>
      <c r="C11" s="497" t="s">
        <v>88</v>
      </c>
      <c r="E11" s="497"/>
      <c r="F11" s="497"/>
    </row>
    <row r="12" spans="2:6" ht="18.75">
      <c r="B12" s="500">
        <v>7</v>
      </c>
      <c r="C12" s="497" t="s">
        <v>118</v>
      </c>
      <c r="E12" s="497"/>
      <c r="F12" s="497"/>
    </row>
    <row r="13" spans="2:13" ht="18.75">
      <c r="B13" s="500">
        <v>8</v>
      </c>
      <c r="C13" s="497" t="s">
        <v>86</v>
      </c>
      <c r="E13" s="497"/>
      <c r="F13" s="497"/>
      <c r="M13" s="501"/>
    </row>
    <row r="14" spans="2:6" ht="18.75">
      <c r="B14" s="500">
        <v>9</v>
      </c>
      <c r="C14" s="497" t="s">
        <v>80</v>
      </c>
      <c r="E14" s="497"/>
      <c r="F14" s="497"/>
    </row>
    <row r="15" spans="2:6" ht="18.75">
      <c r="B15" s="500">
        <v>10</v>
      </c>
      <c r="C15" s="497" t="s">
        <v>122</v>
      </c>
      <c r="E15" s="497"/>
      <c r="F15" s="497"/>
    </row>
    <row r="16" spans="2:6" ht="18.75">
      <c r="B16" s="500">
        <v>11</v>
      </c>
      <c r="C16" s="497" t="s">
        <v>90</v>
      </c>
      <c r="E16" s="497"/>
      <c r="F16" s="497"/>
    </row>
    <row r="17" spans="2:6" ht="18.75">
      <c r="B17" s="500">
        <v>12</v>
      </c>
      <c r="C17" s="497" t="s">
        <v>82</v>
      </c>
      <c r="E17" s="497"/>
      <c r="F17" s="497"/>
    </row>
    <row r="18" spans="2:6" ht="18.75">
      <c r="B18" s="500">
        <v>13</v>
      </c>
      <c r="C18" s="497" t="s">
        <v>106</v>
      </c>
      <c r="E18" s="497"/>
      <c r="F18" s="497"/>
    </row>
    <row r="19" spans="2:6" ht="18.75">
      <c r="B19" s="500">
        <v>14</v>
      </c>
      <c r="C19" s="497" t="s">
        <v>92</v>
      </c>
      <c r="E19" s="497"/>
      <c r="F19" s="497"/>
    </row>
    <row r="20" spans="2:6" ht="18.75">
      <c r="B20" s="500">
        <v>15</v>
      </c>
      <c r="C20" s="497" t="s">
        <v>94</v>
      </c>
      <c r="E20" s="497"/>
      <c r="F20" s="497"/>
    </row>
    <row r="21" spans="2:6" ht="18.75">
      <c r="B21" s="500">
        <v>16</v>
      </c>
      <c r="C21" s="497" t="s">
        <v>112</v>
      </c>
      <c r="E21" s="497"/>
      <c r="F21" s="497"/>
    </row>
    <row r="22" spans="2:6" ht="18.75">
      <c r="B22" s="500">
        <v>17</v>
      </c>
      <c r="C22" s="497" t="s">
        <v>120</v>
      </c>
      <c r="E22" s="497"/>
      <c r="F22" s="497"/>
    </row>
    <row r="23" spans="2:6" ht="18.75">
      <c r="B23" s="500">
        <v>18</v>
      </c>
      <c r="C23" s="497" t="s">
        <v>778</v>
      </c>
      <c r="E23" s="497"/>
      <c r="F23" s="497"/>
    </row>
    <row r="24" spans="2:6" ht="18.75">
      <c r="B24" s="500">
        <v>19</v>
      </c>
      <c r="C24" s="497" t="s">
        <v>1383</v>
      </c>
      <c r="E24" s="497"/>
      <c r="F24" s="497"/>
    </row>
    <row r="25" spans="2:6" ht="18.75">
      <c r="B25" s="500">
        <v>20</v>
      </c>
      <c r="C25" s="497" t="s">
        <v>104</v>
      </c>
      <c r="E25" s="497"/>
      <c r="F25" s="497"/>
    </row>
    <row r="26" spans="2:6" ht="18.75">
      <c r="B26" s="500">
        <v>21</v>
      </c>
      <c r="C26" s="497" t="s">
        <v>96</v>
      </c>
      <c r="E26" s="497"/>
      <c r="F26" s="497"/>
    </row>
    <row r="27" spans="2:6" ht="18.75">
      <c r="B27" s="500">
        <v>22</v>
      </c>
      <c r="C27" s="497" t="s">
        <v>110</v>
      </c>
      <c r="E27" s="497"/>
      <c r="F27" s="497"/>
    </row>
    <row r="28" spans="2:6" ht="18.75">
      <c r="B28" s="500">
        <v>23</v>
      </c>
      <c r="C28" s="497" t="s">
        <v>84</v>
      </c>
      <c r="E28" s="497"/>
      <c r="F28" s="497"/>
    </row>
    <row r="29" spans="2:6" ht="18.75">
      <c r="B29" s="500"/>
      <c r="C29" s="497"/>
      <c r="E29" s="497"/>
      <c r="F29" s="497"/>
    </row>
    <row r="30" spans="1:6" ht="18.75">
      <c r="A30" s="497"/>
      <c r="B30" s="497"/>
      <c r="C30" s="497"/>
      <c r="E30" s="497"/>
      <c r="F30" s="497"/>
    </row>
    <row r="31" spans="1:6" ht="18.75">
      <c r="A31" s="497"/>
      <c r="B31" s="497"/>
      <c r="C31" s="497"/>
      <c r="E31" s="497"/>
      <c r="F31" s="497"/>
    </row>
    <row r="32" spans="1:6" ht="18.75">
      <c r="A32" s="497"/>
      <c r="B32" s="497"/>
      <c r="C32" s="497"/>
      <c r="E32" s="497"/>
      <c r="F32" s="497"/>
    </row>
    <row r="33" spans="1:6" ht="18.75">
      <c r="A33" s="497"/>
      <c r="B33" s="497"/>
      <c r="C33" s="497"/>
      <c r="E33" s="497"/>
      <c r="F33" s="497"/>
    </row>
    <row r="34" spans="1:6" ht="18.75">
      <c r="A34" s="497"/>
      <c r="B34" s="497"/>
      <c r="C34" s="497"/>
      <c r="E34" s="497"/>
      <c r="F34" s="497"/>
    </row>
    <row r="35" spans="1:6" ht="18.75">
      <c r="A35" s="497"/>
      <c r="B35" s="497"/>
      <c r="C35" s="497"/>
      <c r="E35" s="497"/>
      <c r="F35" s="497"/>
    </row>
    <row r="36" spans="1:6" ht="18.75">
      <c r="A36" s="497"/>
      <c r="B36" s="497"/>
      <c r="C36" s="497"/>
      <c r="E36" s="497"/>
      <c r="F36" s="497"/>
    </row>
    <row r="37" spans="1:6" ht="18.75">
      <c r="A37" s="497"/>
      <c r="B37" s="497"/>
      <c r="C37" s="497"/>
      <c r="E37" s="497"/>
      <c r="F37" s="497"/>
    </row>
    <row r="38" spans="1:6" ht="18.75">
      <c r="A38" s="497"/>
      <c r="B38" s="497"/>
      <c r="C38" s="497"/>
      <c r="E38" s="497"/>
      <c r="F38" s="497"/>
    </row>
    <row r="39" spans="1:6" ht="18.75">
      <c r="A39" s="497"/>
      <c r="B39" s="497"/>
      <c r="C39" s="497"/>
      <c r="E39" s="497"/>
      <c r="F39" s="497"/>
    </row>
    <row r="40" spans="1:6" ht="18.75">
      <c r="A40" s="497"/>
      <c r="B40" s="497"/>
      <c r="C40" s="497"/>
      <c r="E40" s="497"/>
      <c r="F40" s="497"/>
    </row>
    <row r="41" spans="1:6" ht="18.75">
      <c r="A41" s="497"/>
      <c r="B41" s="497"/>
      <c r="C41" s="497"/>
      <c r="E41" s="497"/>
      <c r="F41" s="497"/>
    </row>
    <row r="42" spans="1:6" ht="18.75">
      <c r="A42" s="497"/>
      <c r="B42" s="497"/>
      <c r="C42" s="497"/>
      <c r="E42" s="497"/>
      <c r="F42" s="497"/>
    </row>
    <row r="43" spans="1:6" ht="18.75">
      <c r="A43" s="497"/>
      <c r="B43" s="497"/>
      <c r="C43" s="497"/>
      <c r="E43" s="497"/>
      <c r="F43" s="497"/>
    </row>
    <row r="44" spans="1:6" ht="18.75">
      <c r="A44" s="497"/>
      <c r="B44" s="497"/>
      <c r="C44" s="497"/>
      <c r="E44" s="497"/>
      <c r="F44" s="497"/>
    </row>
    <row r="45" spans="1:6" ht="18.75">
      <c r="A45" s="497"/>
      <c r="B45" s="497"/>
      <c r="C45" s="497"/>
      <c r="E45" s="497"/>
      <c r="F45" s="497"/>
    </row>
    <row r="46" spans="1:6" ht="18.75">
      <c r="A46" s="497"/>
      <c r="B46" s="497"/>
      <c r="C46" s="497"/>
      <c r="E46" s="497"/>
      <c r="F46" s="497"/>
    </row>
    <row r="47" spans="1:6" ht="18.75">
      <c r="A47" s="497"/>
      <c r="B47" s="497"/>
      <c r="C47" s="497"/>
      <c r="E47" s="497"/>
      <c r="F47" s="497"/>
    </row>
    <row r="48" spans="1:6" ht="18.75">
      <c r="A48" s="497"/>
      <c r="B48" s="497"/>
      <c r="C48" s="497"/>
      <c r="E48" s="497"/>
      <c r="F48" s="497"/>
    </row>
    <row r="49" spans="1:6" ht="18.75">
      <c r="A49" s="497"/>
      <c r="B49" s="497"/>
      <c r="C49" s="497"/>
      <c r="E49" s="497"/>
      <c r="F49" s="497"/>
    </row>
    <row r="50" spans="1:6" ht="18.75">
      <c r="A50" s="497"/>
      <c r="B50" s="497"/>
      <c r="C50" s="497"/>
      <c r="E50" s="497"/>
      <c r="F50" s="497"/>
    </row>
    <row r="51" spans="1:6" ht="18.75">
      <c r="A51" s="497"/>
      <c r="B51" s="497"/>
      <c r="C51" s="497"/>
      <c r="E51" s="497"/>
      <c r="F51" s="497"/>
    </row>
    <row r="52" ht="18.75">
      <c r="F52" s="497"/>
    </row>
    <row r="54" ht="18.75">
      <c r="F54" s="497"/>
    </row>
    <row r="55" spans="6:12" ht="18.75">
      <c r="F55" s="497"/>
      <c r="G55" s="497"/>
      <c r="H55" s="497"/>
      <c r="I55" s="497"/>
      <c r="J55" s="497"/>
      <c r="K55" s="497"/>
      <c r="L55" s="497"/>
    </row>
  </sheetData>
  <sheetProtection/>
  <mergeCells count="2">
    <mergeCell ref="A2:E2"/>
    <mergeCell ref="A3:E3"/>
  </mergeCells>
  <printOptions/>
  <pageMargins left="1.299212598425197" right="0.31496062992125984" top="0.1968503937007874" bottom="0.15748031496062992" header="0.1968503937007874" footer="0.196850393700787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89"/>
  <sheetViews>
    <sheetView view="pageBreakPreview" zoomScale="60" zoomScalePageLayoutView="0" workbookViewId="0" topLeftCell="A478">
      <selection activeCell="E27" sqref="E27"/>
    </sheetView>
  </sheetViews>
  <sheetFormatPr defaultColWidth="9.140625" defaultRowHeight="15"/>
  <cols>
    <col min="1" max="1" width="6.00390625" style="564" bestFit="1" customWidth="1"/>
    <col min="2" max="2" width="23.28125" style="564" customWidth="1"/>
    <col min="3" max="3" width="8.57421875" style="564" bestFit="1" customWidth="1"/>
    <col min="4" max="4" width="5.28125" style="564" bestFit="1" customWidth="1"/>
    <col min="5" max="5" width="19.7109375" style="564" bestFit="1" customWidth="1"/>
    <col min="6" max="6" width="7.140625" style="564" bestFit="1" customWidth="1"/>
    <col min="7" max="7" width="6.28125" style="564" bestFit="1" customWidth="1"/>
    <col min="8" max="8" width="6.421875" style="564" bestFit="1" customWidth="1"/>
    <col min="9" max="9" width="4.8515625" style="564" bestFit="1" customWidth="1"/>
    <col min="10" max="10" width="14.28125" style="564" bestFit="1" customWidth="1"/>
    <col min="11" max="16384" width="9.140625" style="564" customWidth="1"/>
  </cols>
  <sheetData>
    <row r="1" spans="1:10" ht="16.5" customHeight="1">
      <c r="A1" s="702" t="s">
        <v>1913</v>
      </c>
      <c r="B1" s="703"/>
      <c r="C1" s="703"/>
      <c r="D1" s="703"/>
      <c r="E1" s="703"/>
      <c r="F1" s="703"/>
      <c r="G1" s="703"/>
      <c r="H1" s="703"/>
      <c r="I1" s="703"/>
      <c r="J1" s="703"/>
    </row>
    <row r="2" spans="1:10" ht="24" customHeight="1">
      <c r="A2" s="702" t="s">
        <v>1241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0" ht="12" thickBot="1">
      <c r="A3" s="565" t="s">
        <v>1914</v>
      </c>
      <c r="B3" s="566" t="s">
        <v>1915</v>
      </c>
      <c r="C3" s="565" t="s">
        <v>1916</v>
      </c>
      <c r="D3" s="567"/>
      <c r="E3" s="568" t="s">
        <v>1917</v>
      </c>
      <c r="F3" s="569"/>
      <c r="G3" s="704" t="s">
        <v>1918</v>
      </c>
      <c r="H3" s="704"/>
      <c r="I3" s="705" t="s">
        <v>1550</v>
      </c>
      <c r="J3" s="705"/>
    </row>
    <row r="4" spans="1:10" ht="22.5">
      <c r="A4" s="570" t="s">
        <v>26</v>
      </c>
      <c r="B4" s="571" t="s">
        <v>134</v>
      </c>
      <c r="C4" s="572" t="s">
        <v>1919</v>
      </c>
      <c r="D4" s="571" t="s">
        <v>1920</v>
      </c>
      <c r="E4" s="571" t="s">
        <v>1250</v>
      </c>
      <c r="F4" s="571" t="s">
        <v>1921</v>
      </c>
      <c r="G4" s="571" t="s">
        <v>1922</v>
      </c>
      <c r="H4" s="572" t="s">
        <v>1923</v>
      </c>
      <c r="I4" s="571" t="s">
        <v>76</v>
      </c>
      <c r="J4" s="573" t="s">
        <v>1924</v>
      </c>
    </row>
    <row r="5" spans="1:10" ht="11.25">
      <c r="A5" s="574">
        <v>1</v>
      </c>
      <c r="B5" s="575" t="s">
        <v>1925</v>
      </c>
      <c r="C5" s="574">
        <v>1989</v>
      </c>
      <c r="D5" s="574" t="s">
        <v>1926</v>
      </c>
      <c r="E5" s="575" t="s">
        <v>1927</v>
      </c>
      <c r="F5" s="576">
        <v>12</v>
      </c>
      <c r="G5" s="576">
        <v>11.5</v>
      </c>
      <c r="H5" s="574" t="s">
        <v>1928</v>
      </c>
      <c r="I5" s="574">
        <v>927</v>
      </c>
      <c r="J5" s="575" t="s">
        <v>1929</v>
      </c>
    </row>
    <row r="6" spans="1:10" ht="11.25">
      <c r="A6" s="574">
        <v>2</v>
      </c>
      <c r="B6" s="575" t="s">
        <v>304</v>
      </c>
      <c r="C6" s="574">
        <v>1994</v>
      </c>
      <c r="D6" s="574" t="s">
        <v>749</v>
      </c>
      <c r="E6" s="575" t="s">
        <v>1930</v>
      </c>
      <c r="F6" s="576">
        <v>13</v>
      </c>
      <c r="G6" s="576">
        <v>12.7</v>
      </c>
      <c r="H6" s="574" t="s">
        <v>749</v>
      </c>
      <c r="I6" s="574">
        <v>604</v>
      </c>
      <c r="J6" s="575" t="s">
        <v>1931</v>
      </c>
    </row>
    <row r="7" spans="1:10" ht="11.25">
      <c r="A7" s="574">
        <v>3</v>
      </c>
      <c r="B7" s="575" t="s">
        <v>350</v>
      </c>
      <c r="C7" s="574">
        <v>1992</v>
      </c>
      <c r="D7" s="574" t="s">
        <v>1932</v>
      </c>
      <c r="E7" s="575" t="s">
        <v>1933</v>
      </c>
      <c r="F7" s="576">
        <v>12.8</v>
      </c>
      <c r="G7" s="576">
        <v>13</v>
      </c>
      <c r="H7" s="574" t="s">
        <v>1934</v>
      </c>
      <c r="I7" s="574">
        <v>584</v>
      </c>
      <c r="J7" s="575" t="s">
        <v>1935</v>
      </c>
    </row>
    <row r="8" spans="1:10" ht="11.25">
      <c r="A8" s="574">
        <v>4</v>
      </c>
      <c r="B8" s="575" t="s">
        <v>1936</v>
      </c>
      <c r="C8" s="574">
        <v>1990</v>
      </c>
      <c r="D8" s="574" t="s">
        <v>1932</v>
      </c>
      <c r="E8" s="575" t="s">
        <v>1937</v>
      </c>
      <c r="F8" s="576">
        <v>13.3</v>
      </c>
      <c r="G8" s="576">
        <v>13.1</v>
      </c>
      <c r="H8" s="574" t="s">
        <v>1938</v>
      </c>
      <c r="I8" s="574">
        <v>526</v>
      </c>
      <c r="J8" s="575" t="s">
        <v>1939</v>
      </c>
    </row>
    <row r="9" spans="1:10" ht="11.25">
      <c r="A9" s="574">
        <v>5</v>
      </c>
      <c r="B9" s="575" t="s">
        <v>1940</v>
      </c>
      <c r="C9" s="574">
        <v>1989</v>
      </c>
      <c r="D9" s="574" t="s">
        <v>739</v>
      </c>
      <c r="E9" s="575" t="s">
        <v>1941</v>
      </c>
      <c r="F9" s="576">
        <v>13.3</v>
      </c>
      <c r="G9" s="576">
        <v>13.3</v>
      </c>
      <c r="H9" s="574" t="s">
        <v>739</v>
      </c>
      <c r="I9" s="574">
        <v>491</v>
      </c>
      <c r="J9" s="575" t="s">
        <v>1935</v>
      </c>
    </row>
    <row r="10" spans="1:10" ht="11.25">
      <c r="A10" s="574">
        <v>6</v>
      </c>
      <c r="B10" s="575" t="s">
        <v>1942</v>
      </c>
      <c r="C10" s="574">
        <v>1992</v>
      </c>
      <c r="D10" s="574" t="s">
        <v>749</v>
      </c>
      <c r="E10" s="575" t="s">
        <v>1930</v>
      </c>
      <c r="F10" s="576">
        <v>13</v>
      </c>
      <c r="G10" s="576">
        <v>13.5</v>
      </c>
      <c r="H10" s="574" t="s">
        <v>749</v>
      </c>
      <c r="I10" s="574">
        <v>544</v>
      </c>
      <c r="J10" s="575" t="s">
        <v>1931</v>
      </c>
    </row>
    <row r="11" spans="1:10" ht="11.25">
      <c r="A11" s="574">
        <v>7</v>
      </c>
      <c r="B11" s="575" t="s">
        <v>1943</v>
      </c>
      <c r="C11" s="574">
        <v>1994</v>
      </c>
      <c r="D11" s="574" t="s">
        <v>1932</v>
      </c>
      <c r="E11" s="575" t="s">
        <v>1944</v>
      </c>
      <c r="F11" s="576">
        <v>13.5</v>
      </c>
      <c r="G11" s="576"/>
      <c r="H11" s="574" t="s">
        <v>1938</v>
      </c>
      <c r="I11" s="574">
        <v>458</v>
      </c>
      <c r="J11" s="575" t="s">
        <v>1945</v>
      </c>
    </row>
    <row r="12" spans="1:10" ht="11.25">
      <c r="A12" s="574">
        <v>7</v>
      </c>
      <c r="B12" s="575" t="s">
        <v>1946</v>
      </c>
      <c r="C12" s="574">
        <v>1993</v>
      </c>
      <c r="D12" s="574" t="s">
        <v>739</v>
      </c>
      <c r="E12" s="575" t="s">
        <v>1947</v>
      </c>
      <c r="F12" s="576">
        <v>13.5</v>
      </c>
      <c r="G12" s="576"/>
      <c r="H12" s="574" t="s">
        <v>739</v>
      </c>
      <c r="I12" s="574">
        <v>458</v>
      </c>
      <c r="J12" s="575" t="s">
        <v>1948</v>
      </c>
    </row>
    <row r="13" spans="1:10" ht="11.25">
      <c r="A13" s="574">
        <v>9</v>
      </c>
      <c r="B13" s="575" t="s">
        <v>1101</v>
      </c>
      <c r="C13" s="574">
        <v>1991</v>
      </c>
      <c r="D13" s="574" t="s">
        <v>1949</v>
      </c>
      <c r="E13" s="575" t="s">
        <v>1950</v>
      </c>
      <c r="F13" s="576">
        <v>13.6</v>
      </c>
      <c r="G13" s="576"/>
      <c r="H13" s="574" t="s">
        <v>1938</v>
      </c>
      <c r="I13" s="574">
        <v>442</v>
      </c>
      <c r="J13" s="575" t="s">
        <v>1951</v>
      </c>
    </row>
    <row r="14" spans="1:10" ht="11.25">
      <c r="A14" s="574">
        <v>9</v>
      </c>
      <c r="B14" s="575" t="s">
        <v>1952</v>
      </c>
      <c r="C14" s="574">
        <v>1992</v>
      </c>
      <c r="D14" s="574" t="s">
        <v>739</v>
      </c>
      <c r="E14" s="575" t="s">
        <v>1953</v>
      </c>
      <c r="F14" s="576">
        <v>13.6</v>
      </c>
      <c r="G14" s="576"/>
      <c r="H14" s="574" t="s">
        <v>739</v>
      </c>
      <c r="I14" s="574">
        <v>442</v>
      </c>
      <c r="J14" s="575" t="s">
        <v>1954</v>
      </c>
    </row>
    <row r="15" spans="1:10" ht="11.25">
      <c r="A15" s="574">
        <v>9</v>
      </c>
      <c r="B15" s="575" t="s">
        <v>1955</v>
      </c>
      <c r="C15" s="574">
        <v>1995</v>
      </c>
      <c r="D15" s="574" t="s">
        <v>739</v>
      </c>
      <c r="E15" s="575" t="s">
        <v>1941</v>
      </c>
      <c r="F15" s="576">
        <v>13.6</v>
      </c>
      <c r="G15" s="576"/>
      <c r="H15" s="574" t="s">
        <v>739</v>
      </c>
      <c r="I15" s="574">
        <v>442</v>
      </c>
      <c r="J15" s="575" t="s">
        <v>1956</v>
      </c>
    </row>
    <row r="16" spans="1:10" ht="11.25">
      <c r="A16" s="574">
        <v>12</v>
      </c>
      <c r="B16" s="575" t="s">
        <v>1957</v>
      </c>
      <c r="C16" s="574">
        <v>1990</v>
      </c>
      <c r="D16" s="574" t="s">
        <v>749</v>
      </c>
      <c r="E16" s="575" t="s">
        <v>1958</v>
      </c>
      <c r="F16" s="576">
        <v>13.7</v>
      </c>
      <c r="G16" s="576"/>
      <c r="H16" s="574" t="s">
        <v>739</v>
      </c>
      <c r="I16" s="574">
        <v>427</v>
      </c>
      <c r="J16" s="575" t="s">
        <v>1959</v>
      </c>
    </row>
    <row r="17" spans="1:10" ht="11.25">
      <c r="A17" s="574">
        <v>12</v>
      </c>
      <c r="B17" s="575" t="s">
        <v>1960</v>
      </c>
      <c r="C17" s="574">
        <v>1994</v>
      </c>
      <c r="D17" s="574" t="s">
        <v>1932</v>
      </c>
      <c r="E17" s="575" t="s">
        <v>1944</v>
      </c>
      <c r="F17" s="576">
        <v>13.7</v>
      </c>
      <c r="G17" s="576"/>
      <c r="H17" s="574" t="s">
        <v>1938</v>
      </c>
      <c r="I17" s="574">
        <v>427</v>
      </c>
      <c r="J17" s="575" t="s">
        <v>1945</v>
      </c>
    </row>
    <row r="18" spans="1:10" ht="11.25">
      <c r="A18" s="574">
        <v>14</v>
      </c>
      <c r="B18" s="575" t="s">
        <v>1961</v>
      </c>
      <c r="C18" s="574">
        <v>1988</v>
      </c>
      <c r="D18" s="574" t="s">
        <v>739</v>
      </c>
      <c r="E18" s="575" t="s">
        <v>1962</v>
      </c>
      <c r="F18" s="576">
        <v>13.8</v>
      </c>
      <c r="G18" s="576"/>
      <c r="H18" s="574" t="s">
        <v>739</v>
      </c>
      <c r="I18" s="574">
        <v>413</v>
      </c>
      <c r="J18" s="575" t="s">
        <v>1963</v>
      </c>
    </row>
    <row r="19" spans="1:10" ht="11.25">
      <c r="A19" s="574">
        <v>15</v>
      </c>
      <c r="B19" s="575" t="s">
        <v>1964</v>
      </c>
      <c r="C19" s="574">
        <v>1990</v>
      </c>
      <c r="D19" s="574" t="s">
        <v>1932</v>
      </c>
      <c r="E19" s="575" t="s">
        <v>1965</v>
      </c>
      <c r="F19" s="576">
        <v>13.9</v>
      </c>
      <c r="G19" s="576"/>
      <c r="H19" s="574" t="s">
        <v>1966</v>
      </c>
      <c r="I19" s="574">
        <v>399</v>
      </c>
      <c r="J19" s="575" t="s">
        <v>1959</v>
      </c>
    </row>
    <row r="20" spans="1:10" ht="11.25">
      <c r="A20" s="574">
        <v>15</v>
      </c>
      <c r="B20" s="575" t="s">
        <v>1967</v>
      </c>
      <c r="C20" s="574">
        <v>1994</v>
      </c>
      <c r="D20" s="574" t="s">
        <v>739</v>
      </c>
      <c r="E20" s="575" t="s">
        <v>1953</v>
      </c>
      <c r="F20" s="576">
        <v>13.9</v>
      </c>
      <c r="G20" s="576"/>
      <c r="H20" s="574" t="s">
        <v>744</v>
      </c>
      <c r="I20" s="574">
        <v>399</v>
      </c>
      <c r="J20" s="575" t="s">
        <v>1954</v>
      </c>
    </row>
    <row r="21" spans="1:10" ht="11.25">
      <c r="A21" s="574">
        <v>17</v>
      </c>
      <c r="B21" s="575" t="s">
        <v>1580</v>
      </c>
      <c r="C21" s="574">
        <v>1982</v>
      </c>
      <c r="D21" s="574" t="s">
        <v>749</v>
      </c>
      <c r="E21" s="575" t="s">
        <v>1958</v>
      </c>
      <c r="F21" s="576">
        <v>14.2</v>
      </c>
      <c r="G21" s="576"/>
      <c r="H21" s="574" t="s">
        <v>744</v>
      </c>
      <c r="I21" s="574">
        <v>360</v>
      </c>
      <c r="J21" s="575" t="s">
        <v>1959</v>
      </c>
    </row>
    <row r="22" spans="1:10" ht="11.25">
      <c r="A22" s="574">
        <v>18</v>
      </c>
      <c r="B22" s="575" t="s">
        <v>1298</v>
      </c>
      <c r="C22" s="574">
        <v>1995</v>
      </c>
      <c r="D22" s="574" t="s">
        <v>1932</v>
      </c>
      <c r="E22" s="575" t="s">
        <v>1968</v>
      </c>
      <c r="F22" s="576">
        <v>14.3</v>
      </c>
      <c r="G22" s="576"/>
      <c r="H22" s="574" t="s">
        <v>1966</v>
      </c>
      <c r="I22" s="574">
        <v>347</v>
      </c>
      <c r="J22" s="575" t="s">
        <v>1959</v>
      </c>
    </row>
    <row r="23" spans="1:10" ht="11.25">
      <c r="A23" s="574">
        <v>18</v>
      </c>
      <c r="B23" s="575" t="s">
        <v>1969</v>
      </c>
      <c r="C23" s="574">
        <v>1995</v>
      </c>
      <c r="D23" s="574" t="s">
        <v>1932</v>
      </c>
      <c r="E23" s="575" t="s">
        <v>1970</v>
      </c>
      <c r="F23" s="576">
        <v>14.3</v>
      </c>
      <c r="G23" s="576"/>
      <c r="H23" s="574" t="s">
        <v>1966</v>
      </c>
      <c r="I23" s="574">
        <v>347</v>
      </c>
      <c r="J23" s="575" t="s">
        <v>1959</v>
      </c>
    </row>
    <row r="24" spans="1:10" ht="11.25">
      <c r="A24" s="574">
        <v>20</v>
      </c>
      <c r="B24" s="575" t="s">
        <v>1971</v>
      </c>
      <c r="C24" s="574">
        <v>1995</v>
      </c>
      <c r="D24" s="574" t="s">
        <v>744</v>
      </c>
      <c r="E24" s="575" t="s">
        <v>1947</v>
      </c>
      <c r="F24" s="576">
        <v>14.4</v>
      </c>
      <c r="G24" s="576"/>
      <c r="H24" s="574" t="s">
        <v>744</v>
      </c>
      <c r="I24" s="574">
        <v>335</v>
      </c>
      <c r="J24" s="575" t="s">
        <v>1972</v>
      </c>
    </row>
    <row r="25" spans="1:10" ht="11.25">
      <c r="A25" s="574">
        <v>21</v>
      </c>
      <c r="B25" s="575" t="s">
        <v>1973</v>
      </c>
      <c r="C25" s="574">
        <v>1995</v>
      </c>
      <c r="D25" s="574" t="s">
        <v>1932</v>
      </c>
      <c r="E25" s="575" t="s">
        <v>1974</v>
      </c>
      <c r="F25" s="576">
        <v>14.5</v>
      </c>
      <c r="G25" s="576"/>
      <c r="H25" s="574" t="s">
        <v>1966</v>
      </c>
      <c r="I25" s="574">
        <v>324</v>
      </c>
      <c r="J25" s="575" t="s">
        <v>1975</v>
      </c>
    </row>
    <row r="26" spans="1:10" ht="11.25">
      <c r="A26" s="574">
        <v>21</v>
      </c>
      <c r="B26" s="575" t="s">
        <v>1976</v>
      </c>
      <c r="C26" s="574">
        <v>1988</v>
      </c>
      <c r="D26" s="574" t="s">
        <v>1932</v>
      </c>
      <c r="E26" s="575" t="s">
        <v>1970</v>
      </c>
      <c r="F26" s="576">
        <v>14.5</v>
      </c>
      <c r="G26" s="576"/>
      <c r="H26" s="574" t="s">
        <v>1966</v>
      </c>
      <c r="I26" s="574">
        <v>324</v>
      </c>
      <c r="J26" s="575" t="s">
        <v>1959</v>
      </c>
    </row>
    <row r="27" spans="1:10" ht="11.25">
      <c r="A27" s="574">
        <v>21</v>
      </c>
      <c r="B27" s="575" t="s">
        <v>1977</v>
      </c>
      <c r="C27" s="574">
        <v>1995</v>
      </c>
      <c r="D27" s="574" t="s">
        <v>1949</v>
      </c>
      <c r="E27" s="575" t="s">
        <v>1978</v>
      </c>
      <c r="F27" s="576">
        <v>14.5</v>
      </c>
      <c r="G27" s="576"/>
      <c r="H27" s="574" t="s">
        <v>1966</v>
      </c>
      <c r="I27" s="574">
        <v>324</v>
      </c>
      <c r="J27" s="575" t="s">
        <v>1979</v>
      </c>
    </row>
    <row r="28" spans="1:10" ht="11.25">
      <c r="A28" s="574">
        <v>21</v>
      </c>
      <c r="B28" s="575" t="s">
        <v>1980</v>
      </c>
      <c r="C28" s="574">
        <v>1994</v>
      </c>
      <c r="D28" s="574" t="s">
        <v>1932</v>
      </c>
      <c r="E28" s="575" t="s">
        <v>1965</v>
      </c>
      <c r="F28" s="576">
        <v>14.5</v>
      </c>
      <c r="G28" s="576"/>
      <c r="H28" s="574" t="s">
        <v>1966</v>
      </c>
      <c r="I28" s="574">
        <v>324</v>
      </c>
      <c r="J28" s="575" t="s">
        <v>1959</v>
      </c>
    </row>
    <row r="29" spans="1:10" ht="11.25">
      <c r="A29" s="574">
        <v>25</v>
      </c>
      <c r="B29" s="575" t="s">
        <v>1981</v>
      </c>
      <c r="C29" s="574">
        <v>1995</v>
      </c>
      <c r="D29" s="574" t="s">
        <v>744</v>
      </c>
      <c r="E29" s="575" t="s">
        <v>1982</v>
      </c>
      <c r="F29" s="576">
        <v>14.7</v>
      </c>
      <c r="G29" s="576"/>
      <c r="H29" s="574" t="s">
        <v>744</v>
      </c>
      <c r="I29" s="574">
        <v>302</v>
      </c>
      <c r="J29" s="575" t="s">
        <v>1959</v>
      </c>
    </row>
    <row r="30" spans="1:10" ht="22.5">
      <c r="A30" s="574">
        <v>25</v>
      </c>
      <c r="B30" s="575" t="s">
        <v>1983</v>
      </c>
      <c r="C30" s="574">
        <v>1994</v>
      </c>
      <c r="D30" s="574" t="s">
        <v>744</v>
      </c>
      <c r="E30" s="575" t="s">
        <v>1984</v>
      </c>
      <c r="F30" s="576">
        <v>14.7</v>
      </c>
      <c r="G30" s="576"/>
      <c r="H30" s="574" t="s">
        <v>744</v>
      </c>
      <c r="I30" s="574">
        <v>302</v>
      </c>
      <c r="J30" s="575" t="s">
        <v>1985</v>
      </c>
    </row>
    <row r="31" spans="1:10" ht="11.25">
      <c r="A31" s="574">
        <v>27</v>
      </c>
      <c r="B31" s="575" t="s">
        <v>1986</v>
      </c>
      <c r="C31" s="574">
        <v>1995</v>
      </c>
      <c r="D31" s="574" t="s">
        <v>1932</v>
      </c>
      <c r="E31" s="575" t="s">
        <v>1987</v>
      </c>
      <c r="F31" s="576">
        <v>14.8</v>
      </c>
      <c r="G31" s="576"/>
      <c r="H31" s="574" t="s">
        <v>1966</v>
      </c>
      <c r="I31" s="574">
        <v>291</v>
      </c>
      <c r="J31" s="575" t="s">
        <v>1988</v>
      </c>
    </row>
    <row r="32" spans="1:10" ht="11.25">
      <c r="A32" s="574">
        <v>28</v>
      </c>
      <c r="B32" s="575" t="s">
        <v>1989</v>
      </c>
      <c r="C32" s="574">
        <v>1993</v>
      </c>
      <c r="D32" s="574" t="s">
        <v>744</v>
      </c>
      <c r="E32" s="575" t="s">
        <v>1962</v>
      </c>
      <c r="F32" s="576">
        <v>15</v>
      </c>
      <c r="G32" s="576"/>
      <c r="H32" s="574" t="s">
        <v>1949</v>
      </c>
      <c r="I32" s="574">
        <v>271</v>
      </c>
      <c r="J32" s="575" t="s">
        <v>1990</v>
      </c>
    </row>
    <row r="33" spans="1:10" ht="11.25">
      <c r="A33" s="574">
        <v>28</v>
      </c>
      <c r="B33" s="575" t="s">
        <v>1159</v>
      </c>
      <c r="C33" s="574">
        <v>1995</v>
      </c>
      <c r="D33" s="574" t="s">
        <v>1949</v>
      </c>
      <c r="E33" s="575" t="s">
        <v>1978</v>
      </c>
      <c r="F33" s="576">
        <v>15</v>
      </c>
      <c r="G33" s="576"/>
      <c r="H33" s="574" t="s">
        <v>1949</v>
      </c>
      <c r="I33" s="574">
        <v>271</v>
      </c>
      <c r="J33" s="575" t="s">
        <v>1991</v>
      </c>
    </row>
    <row r="34" spans="1:10" ht="11.25">
      <c r="A34" s="574">
        <v>30</v>
      </c>
      <c r="B34" s="575" t="s">
        <v>1992</v>
      </c>
      <c r="C34" s="574">
        <v>1995</v>
      </c>
      <c r="D34" s="574" t="s">
        <v>744</v>
      </c>
      <c r="E34" s="575" t="s">
        <v>1982</v>
      </c>
      <c r="F34" s="576">
        <v>15.1</v>
      </c>
      <c r="G34" s="576"/>
      <c r="H34" s="574" t="s">
        <v>1949</v>
      </c>
      <c r="I34" s="574">
        <v>262</v>
      </c>
      <c r="J34" s="575" t="s">
        <v>1959</v>
      </c>
    </row>
    <row r="35" spans="1:10" ht="11.25">
      <c r="A35" s="574">
        <v>31</v>
      </c>
      <c r="B35" s="575" t="s">
        <v>1277</v>
      </c>
      <c r="C35" s="574">
        <v>1988</v>
      </c>
      <c r="D35" s="574" t="s">
        <v>1932</v>
      </c>
      <c r="E35" s="575" t="s">
        <v>1993</v>
      </c>
      <c r="F35" s="576">
        <v>15.2</v>
      </c>
      <c r="G35" s="576"/>
      <c r="H35" s="574" t="s">
        <v>1994</v>
      </c>
      <c r="I35" s="574">
        <v>253</v>
      </c>
      <c r="J35" s="575" t="s">
        <v>1959</v>
      </c>
    </row>
    <row r="36" spans="1:10" ht="11.25">
      <c r="A36" s="574">
        <v>31</v>
      </c>
      <c r="B36" s="575" t="s">
        <v>1995</v>
      </c>
      <c r="C36" s="574">
        <v>1991</v>
      </c>
      <c r="D36" s="574" t="s">
        <v>1932</v>
      </c>
      <c r="E36" s="575" t="s">
        <v>1996</v>
      </c>
      <c r="F36" s="576">
        <v>15.2</v>
      </c>
      <c r="G36" s="576"/>
      <c r="H36" s="574" t="s">
        <v>1994</v>
      </c>
      <c r="I36" s="574">
        <v>253</v>
      </c>
      <c r="J36" s="575" t="s">
        <v>1959</v>
      </c>
    </row>
    <row r="37" spans="1:10" ht="11.25">
      <c r="A37" s="574">
        <v>31</v>
      </c>
      <c r="B37" s="575" t="s">
        <v>1997</v>
      </c>
      <c r="C37" s="574">
        <v>1995</v>
      </c>
      <c r="D37" s="574" t="s">
        <v>1932</v>
      </c>
      <c r="E37" s="575" t="s">
        <v>1996</v>
      </c>
      <c r="F37" s="576">
        <v>15.2</v>
      </c>
      <c r="G37" s="576"/>
      <c r="H37" s="574" t="s">
        <v>1994</v>
      </c>
      <c r="I37" s="574">
        <v>253</v>
      </c>
      <c r="J37" s="575" t="s">
        <v>1959</v>
      </c>
    </row>
    <row r="38" spans="1:10" ht="11.25">
      <c r="A38" s="574">
        <v>34</v>
      </c>
      <c r="B38" s="575" t="s">
        <v>1998</v>
      </c>
      <c r="C38" s="574">
        <v>1991</v>
      </c>
      <c r="D38" s="574" t="s">
        <v>1949</v>
      </c>
      <c r="E38" s="575" t="s">
        <v>1950</v>
      </c>
      <c r="F38" s="576">
        <v>15.3</v>
      </c>
      <c r="G38" s="576"/>
      <c r="H38" s="574" t="s">
        <v>1949</v>
      </c>
      <c r="I38" s="574">
        <v>244</v>
      </c>
      <c r="J38" s="575" t="s">
        <v>1951</v>
      </c>
    </row>
    <row r="39" spans="1:10" ht="11.25">
      <c r="A39" s="574">
        <v>35</v>
      </c>
      <c r="B39" s="575" t="s">
        <v>1999</v>
      </c>
      <c r="C39" s="574">
        <v>1994</v>
      </c>
      <c r="D39" s="574" t="s">
        <v>1932</v>
      </c>
      <c r="E39" s="575" t="s">
        <v>1968</v>
      </c>
      <c r="F39" s="576">
        <v>15.5</v>
      </c>
      <c r="G39" s="576"/>
      <c r="H39" s="574" t="s">
        <v>1994</v>
      </c>
      <c r="I39" s="574">
        <v>227</v>
      </c>
      <c r="J39" s="575" t="s">
        <v>1959</v>
      </c>
    </row>
    <row r="40" spans="1:10" ht="11.25">
      <c r="A40" s="574">
        <v>36</v>
      </c>
      <c r="B40" s="575" t="s">
        <v>2000</v>
      </c>
      <c r="C40" s="574">
        <v>1986</v>
      </c>
      <c r="D40" s="574" t="s">
        <v>1932</v>
      </c>
      <c r="E40" s="575" t="s">
        <v>2001</v>
      </c>
      <c r="F40" s="576">
        <v>15.8</v>
      </c>
      <c r="G40" s="576"/>
      <c r="H40" s="574" t="s">
        <v>1994</v>
      </c>
      <c r="I40" s="574">
        <v>203</v>
      </c>
      <c r="J40" s="575" t="s">
        <v>1959</v>
      </c>
    </row>
    <row r="41" spans="1:10" ht="11.25">
      <c r="A41" s="574">
        <v>36</v>
      </c>
      <c r="B41" s="575" t="s">
        <v>1279</v>
      </c>
      <c r="C41" s="574">
        <v>1995</v>
      </c>
      <c r="D41" s="574" t="s">
        <v>744</v>
      </c>
      <c r="E41" s="575" t="s">
        <v>2002</v>
      </c>
      <c r="F41" s="576">
        <v>15.8</v>
      </c>
      <c r="G41" s="576"/>
      <c r="H41" s="574" t="s">
        <v>1949</v>
      </c>
      <c r="I41" s="574">
        <v>203</v>
      </c>
      <c r="J41" s="575" t="s">
        <v>1959</v>
      </c>
    </row>
    <row r="42" spans="1:10" ht="11.25">
      <c r="A42" s="574">
        <v>38</v>
      </c>
      <c r="B42" s="575" t="s">
        <v>2003</v>
      </c>
      <c r="C42" s="574">
        <v>1995</v>
      </c>
      <c r="D42" s="574" t="s">
        <v>1932</v>
      </c>
      <c r="E42" s="575" t="s">
        <v>1993</v>
      </c>
      <c r="F42" s="576">
        <v>16</v>
      </c>
      <c r="G42" s="576"/>
      <c r="H42" s="574" t="s">
        <v>2004</v>
      </c>
      <c r="I42" s="574">
        <v>188</v>
      </c>
      <c r="J42" s="575" t="s">
        <v>1959</v>
      </c>
    </row>
    <row r="43" spans="1:10" ht="11.25">
      <c r="A43" s="574">
        <v>39</v>
      </c>
      <c r="B43" s="575" t="s">
        <v>2005</v>
      </c>
      <c r="C43" s="574">
        <v>1995</v>
      </c>
      <c r="D43" s="574" t="s">
        <v>744</v>
      </c>
      <c r="E43" s="575" t="s">
        <v>2002</v>
      </c>
      <c r="F43" s="576">
        <v>16.1</v>
      </c>
      <c r="G43" s="576"/>
      <c r="H43" s="574" t="s">
        <v>2006</v>
      </c>
      <c r="I43" s="574">
        <v>181</v>
      </c>
      <c r="J43" s="575" t="s">
        <v>1959</v>
      </c>
    </row>
    <row r="44" spans="1:10" ht="11.25">
      <c r="A44" s="574">
        <v>40</v>
      </c>
      <c r="B44" s="575" t="s">
        <v>2007</v>
      </c>
      <c r="C44" s="574">
        <v>1978</v>
      </c>
      <c r="D44" s="574" t="s">
        <v>1932</v>
      </c>
      <c r="E44" s="575" t="s">
        <v>2001</v>
      </c>
      <c r="F44" s="576">
        <v>16.3</v>
      </c>
      <c r="G44" s="576"/>
      <c r="H44" s="574" t="s">
        <v>2004</v>
      </c>
      <c r="I44" s="574">
        <v>167</v>
      </c>
      <c r="J44" s="575" t="s">
        <v>1959</v>
      </c>
    </row>
    <row r="45" spans="1:10" ht="11.25">
      <c r="A45" s="574">
        <v>41</v>
      </c>
      <c r="B45" s="575" t="s">
        <v>2008</v>
      </c>
      <c r="C45" s="574">
        <v>1995</v>
      </c>
      <c r="D45" s="574" t="s">
        <v>1932</v>
      </c>
      <c r="E45" s="575" t="s">
        <v>1937</v>
      </c>
      <c r="F45" s="576">
        <v>16.5</v>
      </c>
      <c r="G45" s="576"/>
      <c r="H45" s="574" t="s">
        <v>2004</v>
      </c>
      <c r="I45" s="574">
        <v>155</v>
      </c>
      <c r="J45" s="575" t="s">
        <v>1939</v>
      </c>
    </row>
    <row r="46" spans="1:10" ht="11.25">
      <c r="A46" s="574"/>
      <c r="B46" s="575" t="s">
        <v>2009</v>
      </c>
      <c r="C46" s="574">
        <v>1974</v>
      </c>
      <c r="D46" s="574" t="s">
        <v>1926</v>
      </c>
      <c r="E46" s="575" t="s">
        <v>1984</v>
      </c>
      <c r="F46" s="576" t="s">
        <v>2010</v>
      </c>
      <c r="G46" s="576"/>
      <c r="H46" s="574" t="s">
        <v>1932</v>
      </c>
      <c r="I46" s="574">
        <v>0</v>
      </c>
      <c r="J46" s="575" t="s">
        <v>2011</v>
      </c>
    </row>
    <row r="47" spans="1:10" ht="11.25">
      <c r="A47" s="574"/>
      <c r="B47" s="575" t="s">
        <v>2012</v>
      </c>
      <c r="C47" s="574">
        <v>1994</v>
      </c>
      <c r="D47" s="574" t="s">
        <v>1932</v>
      </c>
      <c r="E47" s="575" t="s">
        <v>1974</v>
      </c>
      <c r="F47" s="576" t="s">
        <v>2013</v>
      </c>
      <c r="G47" s="576"/>
      <c r="H47" s="574" t="s">
        <v>1932</v>
      </c>
      <c r="I47" s="574">
        <v>0</v>
      </c>
      <c r="J47" s="575" t="s">
        <v>1975</v>
      </c>
    </row>
    <row r="48" spans="1:10" ht="11.25">
      <c r="A48" s="577"/>
      <c r="B48" s="578"/>
      <c r="C48" s="577"/>
      <c r="D48" s="577"/>
      <c r="E48" s="578"/>
      <c r="F48" s="579"/>
      <c r="G48" s="579"/>
      <c r="H48" s="577"/>
      <c r="I48" s="577"/>
      <c r="J48" s="578"/>
    </row>
    <row r="49" spans="1:10" ht="12" thickBot="1">
      <c r="A49" s="565" t="s">
        <v>1914</v>
      </c>
      <c r="B49" s="566" t="s">
        <v>2014</v>
      </c>
      <c r="C49" s="565" t="s">
        <v>1916</v>
      </c>
      <c r="D49" s="567"/>
      <c r="E49" s="568" t="s">
        <v>1917</v>
      </c>
      <c r="F49" s="569"/>
      <c r="G49" s="704" t="s">
        <v>1918</v>
      </c>
      <c r="H49" s="704"/>
      <c r="I49" s="705" t="s">
        <v>1550</v>
      </c>
      <c r="J49" s="705"/>
    </row>
    <row r="50" spans="1:10" ht="22.5">
      <c r="A50" s="570" t="s">
        <v>26</v>
      </c>
      <c r="B50" s="571" t="s">
        <v>134</v>
      </c>
      <c r="C50" s="572" t="s">
        <v>1919</v>
      </c>
      <c r="D50" s="571" t="s">
        <v>1920</v>
      </c>
      <c r="E50" s="571" t="s">
        <v>1250</v>
      </c>
      <c r="F50" s="571" t="s">
        <v>1921</v>
      </c>
      <c r="G50" s="571" t="s">
        <v>1922</v>
      </c>
      <c r="H50" s="572" t="s">
        <v>1923</v>
      </c>
      <c r="I50" s="571" t="s">
        <v>76</v>
      </c>
      <c r="J50" s="573" t="s">
        <v>1924</v>
      </c>
    </row>
    <row r="51" spans="1:10" ht="11.25">
      <c r="A51" s="574">
        <v>1</v>
      </c>
      <c r="B51" s="575" t="s">
        <v>1925</v>
      </c>
      <c r="C51" s="574">
        <v>1989</v>
      </c>
      <c r="D51" s="574" t="s">
        <v>1926</v>
      </c>
      <c r="E51" s="575" t="s">
        <v>1927</v>
      </c>
      <c r="F51" s="576">
        <v>24.5</v>
      </c>
      <c r="G51" s="576">
        <v>23.9</v>
      </c>
      <c r="H51" s="574" t="s">
        <v>1928</v>
      </c>
      <c r="I51" s="574">
        <v>883</v>
      </c>
      <c r="J51" s="575" t="s">
        <v>1929</v>
      </c>
    </row>
    <row r="52" spans="1:10" ht="11.25">
      <c r="A52" s="574">
        <v>2</v>
      </c>
      <c r="B52" s="575" t="s">
        <v>2015</v>
      </c>
      <c r="C52" s="574">
        <v>1994</v>
      </c>
      <c r="D52" s="574" t="s">
        <v>1928</v>
      </c>
      <c r="E52" s="575" t="s">
        <v>1927</v>
      </c>
      <c r="F52" s="576">
        <v>25.5</v>
      </c>
      <c r="G52" s="576">
        <v>24.6</v>
      </c>
      <c r="H52" s="574" t="s">
        <v>1928</v>
      </c>
      <c r="I52" s="574">
        <v>791</v>
      </c>
      <c r="J52" s="575" t="s">
        <v>2016</v>
      </c>
    </row>
    <row r="53" spans="1:10" ht="11.25">
      <c r="A53" s="574">
        <v>3</v>
      </c>
      <c r="B53" s="575" t="s">
        <v>58</v>
      </c>
      <c r="C53" s="574">
        <v>1990</v>
      </c>
      <c r="D53" s="574" t="s">
        <v>1926</v>
      </c>
      <c r="E53" s="575" t="s">
        <v>1941</v>
      </c>
      <c r="F53" s="576">
        <v>25.6</v>
      </c>
      <c r="G53" s="576">
        <v>24.9</v>
      </c>
      <c r="H53" s="574" t="s">
        <v>1928</v>
      </c>
      <c r="I53" s="574">
        <v>755</v>
      </c>
      <c r="J53" s="575" t="s">
        <v>2017</v>
      </c>
    </row>
    <row r="54" spans="1:10" ht="11.25">
      <c r="A54" s="574">
        <v>4</v>
      </c>
      <c r="B54" s="575" t="s">
        <v>304</v>
      </c>
      <c r="C54" s="574">
        <v>1994</v>
      </c>
      <c r="D54" s="574" t="s">
        <v>749</v>
      </c>
      <c r="E54" s="575" t="s">
        <v>1930</v>
      </c>
      <c r="F54" s="576">
        <v>27.4</v>
      </c>
      <c r="G54" s="576">
        <v>27.3</v>
      </c>
      <c r="H54" s="574" t="s">
        <v>739</v>
      </c>
      <c r="I54" s="574">
        <v>524</v>
      </c>
      <c r="J54" s="575" t="s">
        <v>1931</v>
      </c>
    </row>
    <row r="55" spans="1:10" ht="11.25">
      <c r="A55" s="574">
        <v>5</v>
      </c>
      <c r="B55" s="575" t="s">
        <v>350</v>
      </c>
      <c r="C55" s="574">
        <v>1992</v>
      </c>
      <c r="D55" s="574" t="s">
        <v>1932</v>
      </c>
      <c r="E55" s="575" t="s">
        <v>1933</v>
      </c>
      <c r="F55" s="576">
        <v>27.7</v>
      </c>
      <c r="G55" s="576"/>
      <c r="H55" s="574" t="s">
        <v>1938</v>
      </c>
      <c r="I55" s="574">
        <v>494</v>
      </c>
      <c r="J55" s="575" t="s">
        <v>1935</v>
      </c>
    </row>
    <row r="56" spans="1:10" ht="11.25">
      <c r="A56" s="574">
        <v>6</v>
      </c>
      <c r="B56" s="575" t="s">
        <v>1946</v>
      </c>
      <c r="C56" s="574">
        <v>1993</v>
      </c>
      <c r="D56" s="574" t="s">
        <v>739</v>
      </c>
      <c r="E56" s="575" t="s">
        <v>1947</v>
      </c>
      <c r="F56" s="576">
        <v>27.9</v>
      </c>
      <c r="G56" s="576"/>
      <c r="H56" s="574" t="s">
        <v>739</v>
      </c>
      <c r="I56" s="574">
        <v>479</v>
      </c>
      <c r="J56" s="575" t="s">
        <v>1948</v>
      </c>
    </row>
    <row r="57" spans="1:10" ht="11.25">
      <c r="A57" s="574">
        <v>7</v>
      </c>
      <c r="B57" s="575" t="s">
        <v>2018</v>
      </c>
      <c r="C57" s="574">
        <v>1995</v>
      </c>
      <c r="D57" s="574" t="s">
        <v>1932</v>
      </c>
      <c r="E57" s="575" t="s">
        <v>2019</v>
      </c>
      <c r="F57" s="576">
        <v>28.2</v>
      </c>
      <c r="G57" s="576"/>
      <c r="H57" s="574" t="s">
        <v>1938</v>
      </c>
      <c r="I57" s="574">
        <v>458</v>
      </c>
      <c r="J57" s="575" t="s">
        <v>1959</v>
      </c>
    </row>
    <row r="58" spans="1:10" ht="11.25">
      <c r="A58" s="574">
        <v>8</v>
      </c>
      <c r="B58" s="575" t="s">
        <v>1942</v>
      </c>
      <c r="C58" s="574">
        <v>1992</v>
      </c>
      <c r="D58" s="574" t="s">
        <v>749</v>
      </c>
      <c r="E58" s="575" t="s">
        <v>1930</v>
      </c>
      <c r="F58" s="576">
        <v>28.5</v>
      </c>
      <c r="G58" s="576"/>
      <c r="H58" s="574" t="s">
        <v>739</v>
      </c>
      <c r="I58" s="574">
        <v>438</v>
      </c>
      <c r="J58" s="575" t="s">
        <v>1931</v>
      </c>
    </row>
    <row r="59" spans="1:10" ht="11.25">
      <c r="A59" s="574">
        <v>9</v>
      </c>
      <c r="B59" s="575" t="s">
        <v>1955</v>
      </c>
      <c r="C59" s="574">
        <v>1995</v>
      </c>
      <c r="D59" s="574" t="s">
        <v>739</v>
      </c>
      <c r="E59" s="575" t="s">
        <v>1941</v>
      </c>
      <c r="F59" s="576">
        <v>28.7</v>
      </c>
      <c r="G59" s="576"/>
      <c r="H59" s="574" t="s">
        <v>744</v>
      </c>
      <c r="I59" s="574">
        <v>425</v>
      </c>
      <c r="J59" s="575" t="s">
        <v>1956</v>
      </c>
    </row>
    <row r="60" spans="1:10" ht="11.25">
      <c r="A60" s="574">
        <v>10</v>
      </c>
      <c r="B60" s="575" t="s">
        <v>2020</v>
      </c>
      <c r="C60" s="574">
        <v>1994</v>
      </c>
      <c r="D60" s="574" t="s">
        <v>739</v>
      </c>
      <c r="E60" s="575" t="s">
        <v>1953</v>
      </c>
      <c r="F60" s="576">
        <v>28.8</v>
      </c>
      <c r="G60" s="576"/>
      <c r="H60" s="574" t="s">
        <v>744</v>
      </c>
      <c r="I60" s="574">
        <v>418</v>
      </c>
      <c r="J60" s="575" t="s">
        <v>1954</v>
      </c>
    </row>
    <row r="61" spans="1:10" ht="11.25">
      <c r="A61" s="574">
        <v>10</v>
      </c>
      <c r="B61" s="575" t="s">
        <v>2021</v>
      </c>
      <c r="C61" s="574">
        <v>1993</v>
      </c>
      <c r="D61" s="574" t="s">
        <v>739</v>
      </c>
      <c r="E61" s="575" t="s">
        <v>1953</v>
      </c>
      <c r="F61" s="576">
        <v>28.8</v>
      </c>
      <c r="G61" s="576"/>
      <c r="H61" s="574" t="s">
        <v>744</v>
      </c>
      <c r="I61" s="574">
        <v>418</v>
      </c>
      <c r="J61" s="575" t="s">
        <v>1954</v>
      </c>
    </row>
    <row r="62" spans="1:10" ht="11.25">
      <c r="A62" s="574">
        <v>12</v>
      </c>
      <c r="B62" s="575" t="s">
        <v>1960</v>
      </c>
      <c r="C62" s="574">
        <v>1994</v>
      </c>
      <c r="D62" s="574" t="s">
        <v>1932</v>
      </c>
      <c r="E62" s="575" t="s">
        <v>1944</v>
      </c>
      <c r="F62" s="576">
        <v>28.9</v>
      </c>
      <c r="G62" s="576"/>
      <c r="H62" s="574" t="s">
        <v>1966</v>
      </c>
      <c r="I62" s="574">
        <v>412</v>
      </c>
      <c r="J62" s="575" t="s">
        <v>1945</v>
      </c>
    </row>
    <row r="63" spans="1:10" ht="11.25">
      <c r="A63" s="574">
        <v>13</v>
      </c>
      <c r="B63" s="575" t="s">
        <v>1943</v>
      </c>
      <c r="C63" s="574">
        <v>1994</v>
      </c>
      <c r="D63" s="574" t="s">
        <v>1932</v>
      </c>
      <c r="E63" s="575" t="s">
        <v>1944</v>
      </c>
      <c r="F63" s="576">
        <v>29.1</v>
      </c>
      <c r="G63" s="576"/>
      <c r="H63" s="574" t="s">
        <v>1966</v>
      </c>
      <c r="I63" s="574">
        <v>400</v>
      </c>
      <c r="J63" s="575" t="s">
        <v>1945</v>
      </c>
    </row>
    <row r="64" spans="1:10" ht="11.25">
      <c r="A64" s="574">
        <v>14</v>
      </c>
      <c r="B64" s="575" t="s">
        <v>1961</v>
      </c>
      <c r="C64" s="574">
        <v>1988</v>
      </c>
      <c r="D64" s="574" t="s">
        <v>739</v>
      </c>
      <c r="E64" s="575" t="s">
        <v>1962</v>
      </c>
      <c r="F64" s="576">
        <v>29.3</v>
      </c>
      <c r="G64" s="576"/>
      <c r="H64" s="574" t="s">
        <v>744</v>
      </c>
      <c r="I64" s="574">
        <v>388</v>
      </c>
      <c r="J64" s="575" t="s">
        <v>1963</v>
      </c>
    </row>
    <row r="65" spans="1:10" ht="11.25">
      <c r="A65" s="574">
        <v>15</v>
      </c>
      <c r="B65" s="575" t="s">
        <v>1551</v>
      </c>
      <c r="C65" s="574">
        <v>1995</v>
      </c>
      <c r="D65" s="574" t="s">
        <v>739</v>
      </c>
      <c r="E65" s="575" t="s">
        <v>1962</v>
      </c>
      <c r="F65" s="576">
        <v>29.5</v>
      </c>
      <c r="G65" s="576"/>
      <c r="H65" s="574" t="s">
        <v>744</v>
      </c>
      <c r="I65" s="574">
        <v>377</v>
      </c>
      <c r="J65" s="575" t="s">
        <v>1963</v>
      </c>
    </row>
    <row r="66" spans="1:10" ht="11.25">
      <c r="A66" s="574">
        <v>16</v>
      </c>
      <c r="B66" s="575" t="s">
        <v>1580</v>
      </c>
      <c r="C66" s="574">
        <v>1982</v>
      </c>
      <c r="D66" s="574" t="s">
        <v>749</v>
      </c>
      <c r="E66" s="575" t="s">
        <v>1958</v>
      </c>
      <c r="F66" s="576">
        <v>29.6</v>
      </c>
      <c r="G66" s="576"/>
      <c r="H66" s="574" t="s">
        <v>744</v>
      </c>
      <c r="I66" s="574">
        <v>371</v>
      </c>
      <c r="J66" s="575" t="s">
        <v>1959</v>
      </c>
    </row>
    <row r="67" spans="1:10" ht="11.25">
      <c r="A67" s="574">
        <v>17</v>
      </c>
      <c r="B67" s="575" t="s">
        <v>2022</v>
      </c>
      <c r="C67" s="574">
        <v>1995</v>
      </c>
      <c r="D67" s="574" t="s">
        <v>744</v>
      </c>
      <c r="E67" s="575" t="s">
        <v>1982</v>
      </c>
      <c r="F67" s="576">
        <v>29.9</v>
      </c>
      <c r="G67" s="576"/>
      <c r="H67" s="574" t="s">
        <v>744</v>
      </c>
      <c r="I67" s="574">
        <v>355</v>
      </c>
      <c r="J67" s="575" t="s">
        <v>1959</v>
      </c>
    </row>
    <row r="68" spans="1:10" ht="11.25">
      <c r="A68" s="574">
        <v>18</v>
      </c>
      <c r="B68" s="575" t="s">
        <v>353</v>
      </c>
      <c r="C68" s="574">
        <v>1994</v>
      </c>
      <c r="D68" s="574" t="s">
        <v>1932</v>
      </c>
      <c r="E68" s="575" t="s">
        <v>1937</v>
      </c>
      <c r="F68" s="576">
        <v>30</v>
      </c>
      <c r="G68" s="576"/>
      <c r="H68" s="574" t="s">
        <v>1966</v>
      </c>
      <c r="I68" s="574">
        <v>349</v>
      </c>
      <c r="J68" s="575" t="s">
        <v>1939</v>
      </c>
    </row>
    <row r="69" spans="1:10" ht="11.25">
      <c r="A69" s="574">
        <v>19</v>
      </c>
      <c r="B69" s="575" t="s">
        <v>1971</v>
      </c>
      <c r="C69" s="574">
        <v>1995</v>
      </c>
      <c r="D69" s="574" t="s">
        <v>744</v>
      </c>
      <c r="E69" s="575" t="s">
        <v>1947</v>
      </c>
      <c r="F69" s="576">
        <v>30.2</v>
      </c>
      <c r="G69" s="576"/>
      <c r="H69" s="574" t="s">
        <v>744</v>
      </c>
      <c r="I69" s="574">
        <v>339</v>
      </c>
      <c r="J69" s="575" t="s">
        <v>1972</v>
      </c>
    </row>
    <row r="70" spans="1:10" ht="11.25">
      <c r="A70" s="574">
        <v>20</v>
      </c>
      <c r="B70" s="575" t="s">
        <v>1980</v>
      </c>
      <c r="C70" s="574">
        <v>1994</v>
      </c>
      <c r="D70" s="574" t="s">
        <v>1932</v>
      </c>
      <c r="E70" s="575" t="s">
        <v>1965</v>
      </c>
      <c r="F70" s="576">
        <v>30.6</v>
      </c>
      <c r="G70" s="576"/>
      <c r="H70" s="574" t="s">
        <v>1966</v>
      </c>
      <c r="I70" s="574">
        <v>319</v>
      </c>
      <c r="J70" s="575" t="s">
        <v>1959</v>
      </c>
    </row>
    <row r="71" spans="1:10" ht="11.25">
      <c r="A71" s="574">
        <v>21</v>
      </c>
      <c r="B71" s="575" t="s">
        <v>2023</v>
      </c>
      <c r="C71" s="574">
        <v>1994</v>
      </c>
      <c r="D71" s="574" t="s">
        <v>1932</v>
      </c>
      <c r="E71" s="575" t="s">
        <v>1974</v>
      </c>
      <c r="F71" s="576">
        <v>31.1</v>
      </c>
      <c r="G71" s="576"/>
      <c r="H71" s="574" t="s">
        <v>1994</v>
      </c>
      <c r="I71" s="574">
        <v>295</v>
      </c>
      <c r="J71" s="575" t="s">
        <v>1975</v>
      </c>
    </row>
    <row r="72" spans="1:10" ht="11.25">
      <c r="A72" s="574">
        <v>21</v>
      </c>
      <c r="B72" s="575" t="s">
        <v>2024</v>
      </c>
      <c r="C72" s="574">
        <v>1993</v>
      </c>
      <c r="D72" s="574" t="s">
        <v>1932</v>
      </c>
      <c r="E72" s="575" t="s">
        <v>1965</v>
      </c>
      <c r="F72" s="576">
        <v>31.1</v>
      </c>
      <c r="G72" s="576"/>
      <c r="H72" s="574" t="s">
        <v>1994</v>
      </c>
      <c r="I72" s="574">
        <v>295</v>
      </c>
      <c r="J72" s="575" t="s">
        <v>1959</v>
      </c>
    </row>
    <row r="73" spans="1:10" ht="11.25">
      <c r="A73" s="574">
        <v>23</v>
      </c>
      <c r="B73" s="575" t="s">
        <v>1969</v>
      </c>
      <c r="C73" s="574">
        <v>1995</v>
      </c>
      <c r="D73" s="574" t="s">
        <v>1932</v>
      </c>
      <c r="E73" s="575" t="s">
        <v>1970</v>
      </c>
      <c r="F73" s="576">
        <v>31.2</v>
      </c>
      <c r="G73" s="576"/>
      <c r="H73" s="574" t="s">
        <v>1994</v>
      </c>
      <c r="I73" s="574">
        <v>291</v>
      </c>
      <c r="J73" s="575" t="s">
        <v>1959</v>
      </c>
    </row>
    <row r="74" spans="1:10" ht="11.25">
      <c r="A74" s="574">
        <v>23</v>
      </c>
      <c r="B74" s="575" t="s">
        <v>2025</v>
      </c>
      <c r="C74" s="574">
        <v>1995</v>
      </c>
      <c r="D74" s="574" t="s">
        <v>1932</v>
      </c>
      <c r="E74" s="575" t="s">
        <v>1987</v>
      </c>
      <c r="F74" s="576">
        <v>31.2</v>
      </c>
      <c r="G74" s="576"/>
      <c r="H74" s="574" t="s">
        <v>1994</v>
      </c>
      <c r="I74" s="574">
        <v>291</v>
      </c>
      <c r="J74" s="575" t="s">
        <v>1988</v>
      </c>
    </row>
    <row r="75" spans="1:10" ht="11.25">
      <c r="A75" s="574">
        <v>25</v>
      </c>
      <c r="B75" s="575" t="s">
        <v>1981</v>
      </c>
      <c r="C75" s="574">
        <v>1995</v>
      </c>
      <c r="D75" s="574" t="s">
        <v>744</v>
      </c>
      <c r="E75" s="575" t="s">
        <v>1982</v>
      </c>
      <c r="F75" s="576">
        <v>31.3</v>
      </c>
      <c r="G75" s="576"/>
      <c r="H75" s="574" t="s">
        <v>1949</v>
      </c>
      <c r="I75" s="574">
        <v>286</v>
      </c>
      <c r="J75" s="575" t="s">
        <v>1959</v>
      </c>
    </row>
    <row r="76" spans="1:10" ht="11.25">
      <c r="A76" s="574">
        <v>26</v>
      </c>
      <c r="B76" s="575" t="s">
        <v>2026</v>
      </c>
      <c r="C76" s="574">
        <v>1988</v>
      </c>
      <c r="D76" s="574" t="s">
        <v>1932</v>
      </c>
      <c r="E76" s="575" t="s">
        <v>1993</v>
      </c>
      <c r="F76" s="576">
        <v>31.5</v>
      </c>
      <c r="G76" s="576"/>
      <c r="H76" s="574" t="s">
        <v>1994</v>
      </c>
      <c r="I76" s="574">
        <v>278</v>
      </c>
      <c r="J76" s="575" t="s">
        <v>1959</v>
      </c>
    </row>
    <row r="77" spans="1:10" ht="11.25">
      <c r="A77" s="574">
        <v>26</v>
      </c>
      <c r="B77" s="575" t="s">
        <v>2027</v>
      </c>
      <c r="C77" s="574">
        <v>1987</v>
      </c>
      <c r="D77" s="574" t="s">
        <v>1932</v>
      </c>
      <c r="E77" s="575" t="s">
        <v>1970</v>
      </c>
      <c r="F77" s="576">
        <v>31.5</v>
      </c>
      <c r="G77" s="576"/>
      <c r="H77" s="574" t="s">
        <v>1994</v>
      </c>
      <c r="I77" s="574">
        <v>278</v>
      </c>
      <c r="J77" s="575" t="s">
        <v>1959</v>
      </c>
    </row>
    <row r="78" spans="1:10" ht="11.25">
      <c r="A78" s="574">
        <v>28</v>
      </c>
      <c r="B78" s="575" t="s">
        <v>1998</v>
      </c>
      <c r="C78" s="574">
        <v>1991</v>
      </c>
      <c r="D78" s="574" t="s">
        <v>1949</v>
      </c>
      <c r="E78" s="575" t="s">
        <v>1950</v>
      </c>
      <c r="F78" s="576">
        <v>31.6</v>
      </c>
      <c r="G78" s="576"/>
      <c r="H78" s="574" t="s">
        <v>1949</v>
      </c>
      <c r="I78" s="574">
        <v>273</v>
      </c>
      <c r="J78" s="575" t="s">
        <v>1951</v>
      </c>
    </row>
    <row r="79" spans="1:10" ht="11.25">
      <c r="A79" s="574">
        <v>28</v>
      </c>
      <c r="B79" s="575" t="s">
        <v>1159</v>
      </c>
      <c r="C79" s="574">
        <v>1995</v>
      </c>
      <c r="D79" s="574" t="s">
        <v>1949</v>
      </c>
      <c r="E79" s="575" t="s">
        <v>1978</v>
      </c>
      <c r="F79" s="576">
        <v>31.6</v>
      </c>
      <c r="G79" s="576"/>
      <c r="H79" s="574" t="s">
        <v>1949</v>
      </c>
      <c r="I79" s="574">
        <v>273</v>
      </c>
      <c r="J79" s="575" t="s">
        <v>1991</v>
      </c>
    </row>
    <row r="80" spans="1:10" ht="11.25">
      <c r="A80" s="574">
        <v>30</v>
      </c>
      <c r="B80" s="575" t="s">
        <v>2028</v>
      </c>
      <c r="C80" s="574">
        <v>1990</v>
      </c>
      <c r="D80" s="574" t="s">
        <v>744</v>
      </c>
      <c r="E80" s="575" t="s">
        <v>1958</v>
      </c>
      <c r="F80" s="576">
        <v>31.8</v>
      </c>
      <c r="G80" s="576"/>
      <c r="H80" s="574" t="s">
        <v>1949</v>
      </c>
      <c r="I80" s="574">
        <v>265</v>
      </c>
      <c r="J80" s="575" t="s">
        <v>1959</v>
      </c>
    </row>
    <row r="81" spans="1:10" ht="11.25">
      <c r="A81" s="574">
        <v>31</v>
      </c>
      <c r="B81" s="575" t="s">
        <v>1999</v>
      </c>
      <c r="C81" s="574">
        <v>1994</v>
      </c>
      <c r="D81" s="574" t="s">
        <v>1932</v>
      </c>
      <c r="E81" s="575" t="s">
        <v>1968</v>
      </c>
      <c r="F81" s="576">
        <v>32.9</v>
      </c>
      <c r="G81" s="576"/>
      <c r="H81" s="574" t="s">
        <v>1994</v>
      </c>
      <c r="I81" s="574">
        <v>223</v>
      </c>
      <c r="J81" s="575" t="s">
        <v>1959</v>
      </c>
    </row>
    <row r="82" spans="1:10" ht="11.25">
      <c r="A82" s="574">
        <v>32</v>
      </c>
      <c r="B82" s="575" t="s">
        <v>2029</v>
      </c>
      <c r="C82" s="574">
        <v>1991</v>
      </c>
      <c r="D82" s="574" t="s">
        <v>1932</v>
      </c>
      <c r="E82" s="575" t="s">
        <v>1950</v>
      </c>
      <c r="F82" s="576">
        <v>33.3</v>
      </c>
      <c r="G82" s="576"/>
      <c r="H82" s="574" t="s">
        <v>2004</v>
      </c>
      <c r="I82" s="574">
        <v>209</v>
      </c>
      <c r="J82" s="575" t="s">
        <v>1951</v>
      </c>
    </row>
    <row r="83" spans="1:10" ht="11.25">
      <c r="A83" s="574">
        <v>33</v>
      </c>
      <c r="B83" s="575" t="s">
        <v>2030</v>
      </c>
      <c r="C83" s="574">
        <v>1995</v>
      </c>
      <c r="D83" s="574" t="s">
        <v>1932</v>
      </c>
      <c r="E83" s="575" t="s">
        <v>2019</v>
      </c>
      <c r="F83" s="576">
        <v>33.4</v>
      </c>
      <c r="G83" s="576"/>
      <c r="H83" s="574" t="s">
        <v>2004</v>
      </c>
      <c r="I83" s="574">
        <v>206</v>
      </c>
      <c r="J83" s="575" t="s">
        <v>1959</v>
      </c>
    </row>
    <row r="84" spans="1:10" ht="11.25">
      <c r="A84" s="574">
        <v>34</v>
      </c>
      <c r="B84" s="575" t="s">
        <v>1997</v>
      </c>
      <c r="C84" s="574">
        <v>1995</v>
      </c>
      <c r="D84" s="574" t="s">
        <v>1932</v>
      </c>
      <c r="E84" s="575" t="s">
        <v>1996</v>
      </c>
      <c r="F84" s="576">
        <v>33.7</v>
      </c>
      <c r="G84" s="576"/>
      <c r="H84" s="574" t="s">
        <v>2004</v>
      </c>
      <c r="I84" s="574">
        <v>196</v>
      </c>
      <c r="J84" s="575" t="s">
        <v>1959</v>
      </c>
    </row>
    <row r="85" spans="1:10" ht="11.25">
      <c r="A85" s="574">
        <v>35</v>
      </c>
      <c r="B85" s="575" t="s">
        <v>337</v>
      </c>
      <c r="C85" s="574">
        <v>1994</v>
      </c>
      <c r="D85" s="574" t="s">
        <v>1932</v>
      </c>
      <c r="E85" s="575" t="s">
        <v>1993</v>
      </c>
      <c r="F85" s="576">
        <v>33.8</v>
      </c>
      <c r="G85" s="576"/>
      <c r="H85" s="574" t="s">
        <v>2004</v>
      </c>
      <c r="I85" s="574">
        <v>193</v>
      </c>
      <c r="J85" s="575" t="s">
        <v>1959</v>
      </c>
    </row>
    <row r="86" spans="1:10" ht="11.25">
      <c r="A86" s="574">
        <v>36</v>
      </c>
      <c r="B86" s="575" t="s">
        <v>1995</v>
      </c>
      <c r="C86" s="574">
        <v>1991</v>
      </c>
      <c r="D86" s="574" t="s">
        <v>1932</v>
      </c>
      <c r="E86" s="575" t="s">
        <v>1996</v>
      </c>
      <c r="F86" s="576">
        <v>33.9</v>
      </c>
      <c r="G86" s="576"/>
      <c r="H86" s="574" t="s">
        <v>2004</v>
      </c>
      <c r="I86" s="574">
        <v>190</v>
      </c>
      <c r="J86" s="575" t="s">
        <v>1959</v>
      </c>
    </row>
    <row r="87" spans="1:10" ht="11.25">
      <c r="A87" s="574">
        <v>37</v>
      </c>
      <c r="B87" s="575" t="s">
        <v>2005</v>
      </c>
      <c r="C87" s="574">
        <v>1995</v>
      </c>
      <c r="D87" s="574" t="s">
        <v>744</v>
      </c>
      <c r="E87" s="575" t="s">
        <v>2002</v>
      </c>
      <c r="F87" s="576">
        <v>34.8</v>
      </c>
      <c r="G87" s="576"/>
      <c r="H87" s="574" t="s">
        <v>2006</v>
      </c>
      <c r="I87" s="574">
        <v>163</v>
      </c>
      <c r="J87" s="575" t="s">
        <v>1959</v>
      </c>
    </row>
    <row r="88" spans="1:10" ht="11.25">
      <c r="A88" s="574">
        <v>38</v>
      </c>
      <c r="B88" s="575" t="s">
        <v>2000</v>
      </c>
      <c r="C88" s="574">
        <v>1986</v>
      </c>
      <c r="D88" s="574" t="s">
        <v>1932</v>
      </c>
      <c r="E88" s="575" t="s">
        <v>2001</v>
      </c>
      <c r="F88" s="576">
        <v>35.2</v>
      </c>
      <c r="G88" s="576"/>
      <c r="H88" s="574" t="s">
        <v>2031</v>
      </c>
      <c r="I88" s="574">
        <v>152</v>
      </c>
      <c r="J88" s="575" t="s">
        <v>1959</v>
      </c>
    </row>
    <row r="89" spans="1:10" ht="11.25">
      <c r="A89" s="574">
        <v>39</v>
      </c>
      <c r="B89" s="575" t="s">
        <v>2032</v>
      </c>
      <c r="C89" s="574">
        <v>1993</v>
      </c>
      <c r="D89" s="574" t="s">
        <v>744</v>
      </c>
      <c r="E89" s="575" t="s">
        <v>2002</v>
      </c>
      <c r="F89" s="576">
        <v>35.6</v>
      </c>
      <c r="G89" s="576"/>
      <c r="H89" s="574" t="s">
        <v>2033</v>
      </c>
      <c r="I89" s="574">
        <v>142</v>
      </c>
      <c r="J89" s="575" t="s">
        <v>1959</v>
      </c>
    </row>
    <row r="90" spans="1:10" ht="11.25">
      <c r="A90" s="574">
        <v>40</v>
      </c>
      <c r="B90" s="575" t="s">
        <v>2034</v>
      </c>
      <c r="C90" s="574">
        <v>1992</v>
      </c>
      <c r="D90" s="574" t="s">
        <v>1932</v>
      </c>
      <c r="E90" s="575" t="s">
        <v>2001</v>
      </c>
      <c r="F90" s="576">
        <v>36.3</v>
      </c>
      <c r="G90" s="576"/>
      <c r="H90" s="574" t="s">
        <v>2031</v>
      </c>
      <c r="I90" s="574">
        <v>125</v>
      </c>
      <c r="J90" s="575" t="s">
        <v>1959</v>
      </c>
    </row>
    <row r="91" spans="1:10" ht="11.25">
      <c r="A91" s="574"/>
      <c r="B91" s="575" t="s">
        <v>1936</v>
      </c>
      <c r="C91" s="574">
        <v>1990</v>
      </c>
      <c r="D91" s="574" t="s">
        <v>1932</v>
      </c>
      <c r="E91" s="575" t="s">
        <v>1937</v>
      </c>
      <c r="F91" s="576" t="s">
        <v>2013</v>
      </c>
      <c r="G91" s="576"/>
      <c r="H91" s="574" t="s">
        <v>1932</v>
      </c>
      <c r="I91" s="574">
        <v>0</v>
      </c>
      <c r="J91" s="575" t="s">
        <v>1939</v>
      </c>
    </row>
    <row r="92" spans="1:10" ht="11.25">
      <c r="A92" s="574"/>
      <c r="B92" s="575" t="s">
        <v>2009</v>
      </c>
      <c r="C92" s="574">
        <v>1974</v>
      </c>
      <c r="D92" s="574" t="s">
        <v>1926</v>
      </c>
      <c r="E92" s="575" t="s">
        <v>1984</v>
      </c>
      <c r="F92" s="576" t="s">
        <v>2010</v>
      </c>
      <c r="G92" s="576"/>
      <c r="H92" s="574" t="s">
        <v>1932</v>
      </c>
      <c r="I92" s="574">
        <v>0</v>
      </c>
      <c r="J92" s="575" t="s">
        <v>2011</v>
      </c>
    </row>
    <row r="93" spans="1:10" ht="11.25">
      <c r="A93" s="574"/>
      <c r="B93" s="575" t="s">
        <v>1977</v>
      </c>
      <c r="C93" s="574">
        <v>1995</v>
      </c>
      <c r="D93" s="574" t="s">
        <v>1949</v>
      </c>
      <c r="E93" s="575" t="s">
        <v>1978</v>
      </c>
      <c r="F93" s="576" t="s">
        <v>2013</v>
      </c>
      <c r="G93" s="576"/>
      <c r="H93" s="574" t="s">
        <v>1932</v>
      </c>
      <c r="I93" s="574">
        <v>0</v>
      </c>
      <c r="J93" s="575" t="s">
        <v>1979</v>
      </c>
    </row>
    <row r="94" spans="1:10" ht="11.25">
      <c r="A94" s="580"/>
      <c r="B94" s="578"/>
      <c r="C94" s="580"/>
      <c r="D94" s="580"/>
      <c r="E94" s="578"/>
      <c r="F94" s="581"/>
      <c r="G94" s="581"/>
      <c r="H94" s="580"/>
      <c r="I94" s="577"/>
      <c r="J94" s="578"/>
    </row>
    <row r="95" spans="1:10" ht="12" thickBot="1">
      <c r="A95" s="565" t="s">
        <v>1914</v>
      </c>
      <c r="B95" s="566" t="s">
        <v>2035</v>
      </c>
      <c r="C95" s="565" t="s">
        <v>1916</v>
      </c>
      <c r="D95" s="567"/>
      <c r="E95" s="568" t="s">
        <v>1917</v>
      </c>
      <c r="F95" s="569"/>
      <c r="G95" s="704" t="s">
        <v>1918</v>
      </c>
      <c r="H95" s="704"/>
      <c r="I95" s="705" t="s">
        <v>1550</v>
      </c>
      <c r="J95" s="705"/>
    </row>
    <row r="96" spans="1:10" ht="22.5">
      <c r="A96" s="570" t="s">
        <v>26</v>
      </c>
      <c r="B96" s="571" t="s">
        <v>134</v>
      </c>
      <c r="C96" s="572" t="s">
        <v>1919</v>
      </c>
      <c r="D96" s="571" t="s">
        <v>1920</v>
      </c>
      <c r="E96" s="571" t="s">
        <v>1250</v>
      </c>
      <c r="F96" s="571" t="s">
        <v>1921</v>
      </c>
      <c r="G96" s="571" t="s">
        <v>1922</v>
      </c>
      <c r="H96" s="572" t="s">
        <v>1923</v>
      </c>
      <c r="I96" s="571" t="s">
        <v>76</v>
      </c>
      <c r="J96" s="573" t="s">
        <v>1924</v>
      </c>
    </row>
    <row r="97" spans="1:10" ht="11.25">
      <c r="A97" s="574">
        <v>1</v>
      </c>
      <c r="B97" s="575" t="s">
        <v>58</v>
      </c>
      <c r="C97" s="574">
        <v>1990</v>
      </c>
      <c r="D97" s="574" t="s">
        <v>1926</v>
      </c>
      <c r="E97" s="575" t="s">
        <v>1941</v>
      </c>
      <c r="F97" s="576"/>
      <c r="G97" s="576">
        <v>56.1</v>
      </c>
      <c r="H97" s="574" t="s">
        <v>1928</v>
      </c>
      <c r="I97" s="574">
        <v>749</v>
      </c>
      <c r="J97" s="575" t="s">
        <v>2017</v>
      </c>
    </row>
    <row r="98" spans="1:10" ht="11.25">
      <c r="A98" s="574">
        <v>2</v>
      </c>
      <c r="B98" s="575" t="s">
        <v>2015</v>
      </c>
      <c r="C98" s="574">
        <v>1994</v>
      </c>
      <c r="D98" s="574" t="s">
        <v>1928</v>
      </c>
      <c r="E98" s="575" t="s">
        <v>1927</v>
      </c>
      <c r="F98" s="576"/>
      <c r="G98" s="576">
        <v>57.1</v>
      </c>
      <c r="H98" s="574" t="s">
        <v>749</v>
      </c>
      <c r="I98" s="574">
        <v>699</v>
      </c>
      <c r="J98" s="575" t="s">
        <v>2016</v>
      </c>
    </row>
    <row r="99" spans="1:10" ht="11.25">
      <c r="A99" s="574">
        <v>3</v>
      </c>
      <c r="B99" s="575" t="s">
        <v>206</v>
      </c>
      <c r="C99" s="574">
        <v>1992</v>
      </c>
      <c r="D99" s="574" t="s">
        <v>1928</v>
      </c>
      <c r="E99" s="575" t="s">
        <v>1984</v>
      </c>
      <c r="F99" s="576"/>
      <c r="G99" s="576" t="s">
        <v>2036</v>
      </c>
      <c r="H99" s="574" t="s">
        <v>739</v>
      </c>
      <c r="I99" s="574">
        <v>531</v>
      </c>
      <c r="J99" s="575" t="s">
        <v>2037</v>
      </c>
    </row>
    <row r="100" spans="1:10" ht="11.25">
      <c r="A100" s="574">
        <v>4</v>
      </c>
      <c r="B100" s="575" t="s">
        <v>2038</v>
      </c>
      <c r="C100" s="574">
        <v>1992</v>
      </c>
      <c r="D100" s="574" t="s">
        <v>749</v>
      </c>
      <c r="E100" s="575" t="s">
        <v>1968</v>
      </c>
      <c r="F100" s="576"/>
      <c r="G100" s="576" t="s">
        <v>2039</v>
      </c>
      <c r="H100" s="574" t="s">
        <v>739</v>
      </c>
      <c r="I100" s="574">
        <v>494</v>
      </c>
      <c r="J100" s="575" t="s">
        <v>1948</v>
      </c>
    </row>
    <row r="101" spans="1:10" ht="22.5">
      <c r="A101" s="574">
        <v>5</v>
      </c>
      <c r="B101" s="575" t="s">
        <v>2040</v>
      </c>
      <c r="C101" s="574">
        <v>1984</v>
      </c>
      <c r="D101" s="574" t="s">
        <v>739</v>
      </c>
      <c r="E101" s="575" t="s">
        <v>1941</v>
      </c>
      <c r="F101" s="576"/>
      <c r="G101" s="576" t="s">
        <v>2041</v>
      </c>
      <c r="H101" s="574" t="s">
        <v>739</v>
      </c>
      <c r="I101" s="574">
        <v>471</v>
      </c>
      <c r="J101" s="575" t="s">
        <v>2042</v>
      </c>
    </row>
    <row r="102" spans="1:10" ht="11.25">
      <c r="A102" s="574">
        <v>6</v>
      </c>
      <c r="B102" s="575" t="s">
        <v>2043</v>
      </c>
      <c r="C102" s="574">
        <v>1993</v>
      </c>
      <c r="D102" s="574" t="s">
        <v>749</v>
      </c>
      <c r="E102" s="575" t="s">
        <v>1984</v>
      </c>
      <c r="F102" s="576"/>
      <c r="G102" s="576" t="s">
        <v>2044</v>
      </c>
      <c r="H102" s="574" t="s">
        <v>739</v>
      </c>
      <c r="I102" s="574">
        <v>450</v>
      </c>
      <c r="J102" s="575" t="s">
        <v>2045</v>
      </c>
    </row>
    <row r="103" spans="1:10" ht="11.25">
      <c r="A103" s="574">
        <v>7</v>
      </c>
      <c r="B103" s="575" t="s">
        <v>2046</v>
      </c>
      <c r="C103" s="574">
        <v>1995</v>
      </c>
      <c r="D103" s="574" t="s">
        <v>739</v>
      </c>
      <c r="E103" s="575" t="s">
        <v>1927</v>
      </c>
      <c r="F103" s="576"/>
      <c r="G103" s="576" t="s">
        <v>2047</v>
      </c>
      <c r="H103" s="574" t="s">
        <v>744</v>
      </c>
      <c r="I103" s="574">
        <v>389</v>
      </c>
      <c r="J103" s="575" t="s">
        <v>2016</v>
      </c>
    </row>
    <row r="104" spans="1:10" ht="11.25">
      <c r="A104" s="574">
        <v>8</v>
      </c>
      <c r="B104" s="575" t="s">
        <v>1551</v>
      </c>
      <c r="C104" s="574">
        <v>1995</v>
      </c>
      <c r="D104" s="574" t="s">
        <v>739</v>
      </c>
      <c r="E104" s="575" t="s">
        <v>1962</v>
      </c>
      <c r="F104" s="576"/>
      <c r="G104" s="576" t="s">
        <v>2048</v>
      </c>
      <c r="H104" s="574" t="s">
        <v>744</v>
      </c>
      <c r="I104" s="574">
        <v>376</v>
      </c>
      <c r="J104" s="575" t="s">
        <v>1963</v>
      </c>
    </row>
    <row r="105" spans="1:10" ht="11.25">
      <c r="A105" s="574">
        <v>9</v>
      </c>
      <c r="B105" s="575" t="s">
        <v>2049</v>
      </c>
      <c r="C105" s="574">
        <v>1995</v>
      </c>
      <c r="D105" s="574" t="s">
        <v>739</v>
      </c>
      <c r="E105" s="575" t="s">
        <v>1982</v>
      </c>
      <c r="F105" s="576"/>
      <c r="G105" s="576" t="s">
        <v>2050</v>
      </c>
      <c r="H105" s="574" t="s">
        <v>744</v>
      </c>
      <c r="I105" s="574">
        <v>340</v>
      </c>
      <c r="J105" s="575" t="s">
        <v>1959</v>
      </c>
    </row>
    <row r="106" spans="1:10" ht="11.25">
      <c r="A106" s="574">
        <v>9</v>
      </c>
      <c r="B106" s="575" t="s">
        <v>1585</v>
      </c>
      <c r="C106" s="574">
        <v>1990</v>
      </c>
      <c r="D106" s="574" t="s">
        <v>1932</v>
      </c>
      <c r="E106" s="575" t="s">
        <v>1993</v>
      </c>
      <c r="F106" s="576"/>
      <c r="G106" s="576" t="s">
        <v>2050</v>
      </c>
      <c r="H106" s="574" t="s">
        <v>1966</v>
      </c>
      <c r="I106" s="574">
        <v>340</v>
      </c>
      <c r="J106" s="575" t="s">
        <v>1959</v>
      </c>
    </row>
    <row r="107" spans="1:10" ht="11.25">
      <c r="A107" s="574">
        <v>11</v>
      </c>
      <c r="B107" s="575" t="s">
        <v>2020</v>
      </c>
      <c r="C107" s="574">
        <v>1994</v>
      </c>
      <c r="D107" s="574" t="s">
        <v>739</v>
      </c>
      <c r="E107" s="575" t="s">
        <v>1953</v>
      </c>
      <c r="F107" s="576"/>
      <c r="G107" s="576" t="s">
        <v>2051</v>
      </c>
      <c r="H107" s="574" t="s">
        <v>744</v>
      </c>
      <c r="I107" s="574">
        <v>329</v>
      </c>
      <c r="J107" s="575" t="s">
        <v>1954</v>
      </c>
    </row>
    <row r="108" spans="1:10" ht="11.25">
      <c r="A108" s="574">
        <v>12</v>
      </c>
      <c r="B108" s="575" t="s">
        <v>2021</v>
      </c>
      <c r="C108" s="574">
        <v>1993</v>
      </c>
      <c r="D108" s="574" t="s">
        <v>739</v>
      </c>
      <c r="E108" s="575" t="s">
        <v>1953</v>
      </c>
      <c r="F108" s="576"/>
      <c r="G108" s="576" t="s">
        <v>2052</v>
      </c>
      <c r="H108" s="574" t="s">
        <v>744</v>
      </c>
      <c r="I108" s="574">
        <v>320</v>
      </c>
      <c r="J108" s="575" t="s">
        <v>1954</v>
      </c>
    </row>
    <row r="109" spans="1:10" ht="11.25">
      <c r="A109" s="574">
        <v>13</v>
      </c>
      <c r="B109" s="575" t="s">
        <v>353</v>
      </c>
      <c r="C109" s="574">
        <v>1994</v>
      </c>
      <c r="D109" s="574" t="s">
        <v>1932</v>
      </c>
      <c r="E109" s="575" t="s">
        <v>1937</v>
      </c>
      <c r="F109" s="576"/>
      <c r="G109" s="576" t="s">
        <v>2053</v>
      </c>
      <c r="H109" s="574" t="s">
        <v>1966</v>
      </c>
      <c r="I109" s="574">
        <v>316</v>
      </c>
      <c r="J109" s="575" t="s">
        <v>1939</v>
      </c>
    </row>
    <row r="110" spans="1:10" ht="11.25">
      <c r="A110" s="574">
        <v>14</v>
      </c>
      <c r="B110" s="575" t="s">
        <v>362</v>
      </c>
      <c r="C110" s="574">
        <v>1995</v>
      </c>
      <c r="D110" s="574" t="s">
        <v>739</v>
      </c>
      <c r="E110" s="575" t="s">
        <v>1930</v>
      </c>
      <c r="F110" s="576"/>
      <c r="G110" s="576" t="s">
        <v>2054</v>
      </c>
      <c r="H110" s="574" t="s">
        <v>1949</v>
      </c>
      <c r="I110" s="574">
        <v>293</v>
      </c>
      <c r="J110" s="575" t="s">
        <v>1931</v>
      </c>
    </row>
    <row r="111" spans="1:10" ht="11.25">
      <c r="A111" s="574">
        <v>15</v>
      </c>
      <c r="B111" s="575" t="s">
        <v>2055</v>
      </c>
      <c r="C111" s="574">
        <v>1993</v>
      </c>
      <c r="D111" s="574" t="s">
        <v>739</v>
      </c>
      <c r="E111" s="575" t="s">
        <v>1978</v>
      </c>
      <c r="F111" s="576"/>
      <c r="G111" s="576" t="s">
        <v>2056</v>
      </c>
      <c r="H111" s="574" t="s">
        <v>1949</v>
      </c>
      <c r="I111" s="574">
        <v>289</v>
      </c>
      <c r="J111" s="575" t="s">
        <v>1991</v>
      </c>
    </row>
    <row r="112" spans="1:10" ht="11.25">
      <c r="A112" s="574">
        <v>16</v>
      </c>
      <c r="B112" s="575" t="s">
        <v>2057</v>
      </c>
      <c r="C112" s="574">
        <v>1995</v>
      </c>
      <c r="D112" s="574" t="s">
        <v>1932</v>
      </c>
      <c r="E112" s="575" t="s">
        <v>1996</v>
      </c>
      <c r="F112" s="576"/>
      <c r="G112" s="576" t="s">
        <v>2058</v>
      </c>
      <c r="H112" s="574" t="s">
        <v>1994</v>
      </c>
      <c r="I112" s="574">
        <v>285</v>
      </c>
      <c r="J112" s="575" t="s">
        <v>1959</v>
      </c>
    </row>
    <row r="113" spans="1:10" ht="11.25">
      <c r="A113" s="574">
        <v>17</v>
      </c>
      <c r="B113" s="575" t="s">
        <v>2022</v>
      </c>
      <c r="C113" s="574">
        <v>1995</v>
      </c>
      <c r="D113" s="574" t="s">
        <v>744</v>
      </c>
      <c r="E113" s="575" t="s">
        <v>1982</v>
      </c>
      <c r="F113" s="576"/>
      <c r="G113" s="576" t="s">
        <v>2059</v>
      </c>
      <c r="H113" s="574" t="s">
        <v>1949</v>
      </c>
      <c r="I113" s="574">
        <v>280</v>
      </c>
      <c r="J113" s="575" t="s">
        <v>1959</v>
      </c>
    </row>
    <row r="114" spans="1:10" ht="11.25">
      <c r="A114" s="574">
        <v>18</v>
      </c>
      <c r="B114" s="575" t="s">
        <v>2028</v>
      </c>
      <c r="C114" s="574">
        <v>1990</v>
      </c>
      <c r="D114" s="574" t="s">
        <v>744</v>
      </c>
      <c r="E114" s="575" t="s">
        <v>1958</v>
      </c>
      <c r="F114" s="576"/>
      <c r="G114" s="576" t="s">
        <v>2060</v>
      </c>
      <c r="H114" s="574" t="s">
        <v>1949</v>
      </c>
      <c r="I114" s="574">
        <v>272</v>
      </c>
      <c r="J114" s="575" t="s">
        <v>1959</v>
      </c>
    </row>
    <row r="115" spans="1:10" ht="11.25">
      <c r="A115" s="574">
        <v>19</v>
      </c>
      <c r="B115" s="575" t="s">
        <v>2061</v>
      </c>
      <c r="C115" s="574">
        <v>1995</v>
      </c>
      <c r="D115" s="574" t="s">
        <v>1949</v>
      </c>
      <c r="E115" s="575" t="s">
        <v>1978</v>
      </c>
      <c r="F115" s="576"/>
      <c r="G115" s="576" t="s">
        <v>2062</v>
      </c>
      <c r="H115" s="574" t="s">
        <v>1949</v>
      </c>
      <c r="I115" s="574">
        <v>270</v>
      </c>
      <c r="J115" s="575" t="s">
        <v>1979</v>
      </c>
    </row>
    <row r="116" spans="1:10" ht="11.25">
      <c r="A116" s="574">
        <v>20</v>
      </c>
      <c r="B116" s="575" t="s">
        <v>2024</v>
      </c>
      <c r="C116" s="574">
        <v>1993</v>
      </c>
      <c r="D116" s="574" t="s">
        <v>1932</v>
      </c>
      <c r="E116" s="575" t="s">
        <v>1965</v>
      </c>
      <c r="F116" s="576"/>
      <c r="G116" s="576" t="s">
        <v>2063</v>
      </c>
      <c r="H116" s="574" t="s">
        <v>1994</v>
      </c>
      <c r="I116" s="574">
        <v>268</v>
      </c>
      <c r="J116" s="575" t="s">
        <v>1959</v>
      </c>
    </row>
    <row r="117" spans="1:10" ht="11.25">
      <c r="A117" s="574">
        <v>21</v>
      </c>
      <c r="B117" s="575" t="s">
        <v>2064</v>
      </c>
      <c r="C117" s="574">
        <v>1995</v>
      </c>
      <c r="D117" s="574" t="s">
        <v>744</v>
      </c>
      <c r="E117" s="575" t="s">
        <v>1947</v>
      </c>
      <c r="F117" s="576"/>
      <c r="G117" s="576" t="s">
        <v>2065</v>
      </c>
      <c r="H117" s="574" t="s">
        <v>1949</v>
      </c>
      <c r="I117" s="574">
        <v>257</v>
      </c>
      <c r="J117" s="575" t="s">
        <v>1972</v>
      </c>
    </row>
    <row r="118" spans="1:10" ht="11.25">
      <c r="A118" s="574">
        <v>22</v>
      </c>
      <c r="B118" s="575" t="s">
        <v>1986</v>
      </c>
      <c r="C118" s="574">
        <v>1995</v>
      </c>
      <c r="D118" s="574" t="s">
        <v>1932</v>
      </c>
      <c r="E118" s="575" t="s">
        <v>1987</v>
      </c>
      <c r="F118" s="576"/>
      <c r="G118" s="576" t="s">
        <v>2066</v>
      </c>
      <c r="H118" s="574" t="s">
        <v>1994</v>
      </c>
      <c r="I118" s="574">
        <v>256</v>
      </c>
      <c r="J118" s="575" t="s">
        <v>1988</v>
      </c>
    </row>
    <row r="119" spans="1:10" ht="11.25">
      <c r="A119" s="574">
        <v>23</v>
      </c>
      <c r="B119" s="575" t="s">
        <v>2067</v>
      </c>
      <c r="C119" s="574">
        <v>1995</v>
      </c>
      <c r="D119" s="574" t="s">
        <v>744</v>
      </c>
      <c r="E119" s="575" t="s">
        <v>1947</v>
      </c>
      <c r="F119" s="576"/>
      <c r="G119" s="576" t="s">
        <v>2068</v>
      </c>
      <c r="H119" s="574" t="s">
        <v>1949</v>
      </c>
      <c r="I119" s="574">
        <v>252</v>
      </c>
      <c r="J119" s="575" t="s">
        <v>1972</v>
      </c>
    </row>
    <row r="120" spans="1:10" ht="11.25">
      <c r="A120" s="574">
        <v>24</v>
      </c>
      <c r="B120" s="575" t="s">
        <v>145</v>
      </c>
      <c r="C120" s="574">
        <v>1994</v>
      </c>
      <c r="D120" s="574" t="s">
        <v>1932</v>
      </c>
      <c r="E120" s="575" t="s">
        <v>1944</v>
      </c>
      <c r="F120" s="576"/>
      <c r="G120" s="576" t="s">
        <v>2069</v>
      </c>
      <c r="H120" s="574" t="s">
        <v>1994</v>
      </c>
      <c r="I120" s="574">
        <v>250</v>
      </c>
      <c r="J120" s="575" t="s">
        <v>1945</v>
      </c>
    </row>
    <row r="121" spans="1:10" ht="11.25">
      <c r="A121" s="574">
        <v>25</v>
      </c>
      <c r="B121" s="575" t="s">
        <v>2027</v>
      </c>
      <c r="C121" s="574">
        <v>1987</v>
      </c>
      <c r="D121" s="574" t="s">
        <v>1932</v>
      </c>
      <c r="E121" s="575" t="s">
        <v>1970</v>
      </c>
      <c r="F121" s="576"/>
      <c r="G121" s="576" t="s">
        <v>2070</v>
      </c>
      <c r="H121" s="574" t="s">
        <v>1994</v>
      </c>
      <c r="I121" s="574">
        <v>240</v>
      </c>
      <c r="J121" s="575" t="s">
        <v>1959</v>
      </c>
    </row>
    <row r="122" spans="1:10" ht="11.25">
      <c r="A122" s="574">
        <v>26</v>
      </c>
      <c r="B122" s="575" t="s">
        <v>1553</v>
      </c>
      <c r="C122" s="574">
        <v>1995</v>
      </c>
      <c r="D122" s="574" t="s">
        <v>744</v>
      </c>
      <c r="E122" s="575" t="s">
        <v>1958</v>
      </c>
      <c r="F122" s="576"/>
      <c r="G122" s="576" t="s">
        <v>2071</v>
      </c>
      <c r="H122" s="574" t="s">
        <v>1949</v>
      </c>
      <c r="I122" s="574">
        <v>234</v>
      </c>
      <c r="J122" s="575" t="s">
        <v>1959</v>
      </c>
    </row>
    <row r="123" spans="1:10" ht="11.25">
      <c r="A123" s="574">
        <v>27</v>
      </c>
      <c r="B123" s="575" t="s">
        <v>2072</v>
      </c>
      <c r="C123" s="574">
        <v>1993</v>
      </c>
      <c r="D123" s="574" t="s">
        <v>1932</v>
      </c>
      <c r="E123" s="575" t="s">
        <v>1965</v>
      </c>
      <c r="F123" s="576"/>
      <c r="G123" s="576" t="s">
        <v>2073</v>
      </c>
      <c r="H123" s="574" t="s">
        <v>1994</v>
      </c>
      <c r="I123" s="574">
        <v>225</v>
      </c>
      <c r="J123" s="575" t="s">
        <v>1959</v>
      </c>
    </row>
    <row r="124" spans="1:10" ht="11.25">
      <c r="A124" s="574">
        <v>28</v>
      </c>
      <c r="B124" s="575" t="s">
        <v>2074</v>
      </c>
      <c r="C124" s="574">
        <v>1990</v>
      </c>
      <c r="D124" s="574" t="s">
        <v>1932</v>
      </c>
      <c r="E124" s="575" t="s">
        <v>1944</v>
      </c>
      <c r="F124" s="576"/>
      <c r="G124" s="576" t="s">
        <v>2075</v>
      </c>
      <c r="H124" s="574" t="s">
        <v>1994</v>
      </c>
      <c r="I124" s="574">
        <v>213</v>
      </c>
      <c r="J124" s="575" t="s">
        <v>1945</v>
      </c>
    </row>
    <row r="125" spans="1:10" ht="11.25">
      <c r="A125" s="574">
        <v>29</v>
      </c>
      <c r="B125" s="575" t="s">
        <v>2076</v>
      </c>
      <c r="C125" s="574">
        <v>1993</v>
      </c>
      <c r="D125" s="574" t="s">
        <v>744</v>
      </c>
      <c r="E125" s="575" t="s">
        <v>2002</v>
      </c>
      <c r="F125" s="576"/>
      <c r="G125" s="576" t="s">
        <v>2077</v>
      </c>
      <c r="H125" s="574" t="s">
        <v>1949</v>
      </c>
      <c r="I125" s="574">
        <v>206</v>
      </c>
      <c r="J125" s="575" t="s">
        <v>1959</v>
      </c>
    </row>
    <row r="126" spans="1:10" ht="11.25">
      <c r="A126" s="574">
        <v>30</v>
      </c>
      <c r="B126" s="575" t="s">
        <v>2078</v>
      </c>
      <c r="C126" s="574">
        <v>1994</v>
      </c>
      <c r="D126" s="574" t="s">
        <v>744</v>
      </c>
      <c r="E126" s="575" t="s">
        <v>1962</v>
      </c>
      <c r="F126" s="576"/>
      <c r="G126" s="576" t="s">
        <v>2079</v>
      </c>
      <c r="H126" s="574" t="s">
        <v>1949</v>
      </c>
      <c r="I126" s="574">
        <v>204</v>
      </c>
      <c r="J126" s="575" t="s">
        <v>1990</v>
      </c>
    </row>
    <row r="127" spans="1:10" ht="11.25">
      <c r="A127" s="574">
        <v>31</v>
      </c>
      <c r="B127" s="575" t="s">
        <v>2080</v>
      </c>
      <c r="C127" s="574">
        <v>1995</v>
      </c>
      <c r="D127" s="574" t="s">
        <v>1932</v>
      </c>
      <c r="E127" s="575" t="s">
        <v>2019</v>
      </c>
      <c r="F127" s="576"/>
      <c r="G127" s="576" t="s">
        <v>2081</v>
      </c>
      <c r="H127" s="574" t="s">
        <v>1994</v>
      </c>
      <c r="I127" s="574">
        <v>198</v>
      </c>
      <c r="J127" s="575" t="s">
        <v>1959</v>
      </c>
    </row>
    <row r="128" spans="1:10" ht="11.25">
      <c r="A128" s="574">
        <v>32</v>
      </c>
      <c r="B128" s="575" t="s">
        <v>2030</v>
      </c>
      <c r="C128" s="574">
        <v>1995</v>
      </c>
      <c r="D128" s="574" t="s">
        <v>1932</v>
      </c>
      <c r="E128" s="575" t="s">
        <v>2019</v>
      </c>
      <c r="F128" s="576"/>
      <c r="G128" s="576" t="s">
        <v>2082</v>
      </c>
      <c r="H128" s="574" t="s">
        <v>2004</v>
      </c>
      <c r="I128" s="574">
        <v>188</v>
      </c>
      <c r="J128" s="575" t="s">
        <v>1959</v>
      </c>
    </row>
    <row r="129" spans="1:10" ht="11.25">
      <c r="A129" s="574">
        <v>33</v>
      </c>
      <c r="B129" s="575" t="s">
        <v>337</v>
      </c>
      <c r="C129" s="574">
        <v>1994</v>
      </c>
      <c r="D129" s="574" t="s">
        <v>1932</v>
      </c>
      <c r="E129" s="575" t="s">
        <v>1993</v>
      </c>
      <c r="F129" s="576"/>
      <c r="G129" s="576" t="s">
        <v>2083</v>
      </c>
      <c r="H129" s="574" t="s">
        <v>2004</v>
      </c>
      <c r="I129" s="574">
        <v>175</v>
      </c>
      <c r="J129" s="575" t="s">
        <v>1959</v>
      </c>
    </row>
    <row r="130" spans="1:10" ht="11.25">
      <c r="A130" s="574">
        <v>34</v>
      </c>
      <c r="B130" s="575" t="s">
        <v>2029</v>
      </c>
      <c r="C130" s="574">
        <v>1991</v>
      </c>
      <c r="D130" s="574" t="s">
        <v>1932</v>
      </c>
      <c r="E130" s="575" t="s">
        <v>1950</v>
      </c>
      <c r="F130" s="576"/>
      <c r="G130" s="576" t="s">
        <v>2084</v>
      </c>
      <c r="H130" s="574" t="s">
        <v>2004</v>
      </c>
      <c r="I130" s="574">
        <v>172</v>
      </c>
      <c r="J130" s="575" t="s">
        <v>1951</v>
      </c>
    </row>
    <row r="131" spans="1:10" ht="11.25">
      <c r="A131" s="574">
        <v>35</v>
      </c>
      <c r="B131" s="575" t="s">
        <v>2085</v>
      </c>
      <c r="C131" s="574">
        <v>1995</v>
      </c>
      <c r="D131" s="574" t="s">
        <v>1932</v>
      </c>
      <c r="E131" s="575" t="s">
        <v>1996</v>
      </c>
      <c r="F131" s="576"/>
      <c r="G131" s="576" t="s">
        <v>2086</v>
      </c>
      <c r="H131" s="574" t="s">
        <v>2004</v>
      </c>
      <c r="I131" s="574">
        <v>165</v>
      </c>
      <c r="J131" s="575" t="s">
        <v>1959</v>
      </c>
    </row>
    <row r="132" spans="1:10" ht="11.25">
      <c r="A132" s="574">
        <v>36</v>
      </c>
      <c r="B132" s="575" t="s">
        <v>298</v>
      </c>
      <c r="C132" s="574">
        <v>1993</v>
      </c>
      <c r="D132" s="574" t="s">
        <v>1932</v>
      </c>
      <c r="E132" s="575" t="s">
        <v>1987</v>
      </c>
      <c r="F132" s="576"/>
      <c r="G132" s="576" t="s">
        <v>2087</v>
      </c>
      <c r="H132" s="574" t="s">
        <v>2004</v>
      </c>
      <c r="I132" s="574">
        <v>159</v>
      </c>
      <c r="J132" s="575" t="s">
        <v>1988</v>
      </c>
    </row>
    <row r="133" spans="1:10" ht="11.25">
      <c r="A133" s="574">
        <v>37</v>
      </c>
      <c r="B133" s="575" t="s">
        <v>2032</v>
      </c>
      <c r="C133" s="574">
        <v>1993</v>
      </c>
      <c r="D133" s="574" t="s">
        <v>744</v>
      </c>
      <c r="E133" s="575" t="s">
        <v>2002</v>
      </c>
      <c r="F133" s="576"/>
      <c r="G133" s="576" t="s">
        <v>2088</v>
      </c>
      <c r="H133" s="574" t="s">
        <v>2006</v>
      </c>
      <c r="I133" s="574">
        <v>138</v>
      </c>
      <c r="J133" s="575" t="s">
        <v>1959</v>
      </c>
    </row>
    <row r="134" spans="1:10" ht="11.25">
      <c r="A134" s="574">
        <v>38</v>
      </c>
      <c r="B134" s="575" t="s">
        <v>155</v>
      </c>
      <c r="C134" s="574">
        <v>1995</v>
      </c>
      <c r="D134" s="574" t="s">
        <v>1932</v>
      </c>
      <c r="E134" s="575" t="s">
        <v>1937</v>
      </c>
      <c r="F134" s="576"/>
      <c r="G134" s="576" t="s">
        <v>2089</v>
      </c>
      <c r="H134" s="574" t="s">
        <v>2004</v>
      </c>
      <c r="I134" s="574">
        <v>134</v>
      </c>
      <c r="J134" s="575" t="s">
        <v>1939</v>
      </c>
    </row>
    <row r="135" spans="1:10" ht="11.25">
      <c r="A135" s="574">
        <v>39</v>
      </c>
      <c r="B135" s="575" t="s">
        <v>937</v>
      </c>
      <c r="C135" s="574">
        <v>1976</v>
      </c>
      <c r="D135" s="574" t="s">
        <v>1932</v>
      </c>
      <c r="E135" s="575" t="s">
        <v>2001</v>
      </c>
      <c r="F135" s="576"/>
      <c r="G135" s="576" t="s">
        <v>2090</v>
      </c>
      <c r="H135" s="574" t="s">
        <v>2031</v>
      </c>
      <c r="I135" s="574">
        <v>102</v>
      </c>
      <c r="J135" s="575" t="s">
        <v>1959</v>
      </c>
    </row>
    <row r="136" spans="1:10" ht="11.25">
      <c r="A136" s="574">
        <v>40</v>
      </c>
      <c r="B136" s="575" t="s">
        <v>2091</v>
      </c>
      <c r="C136" s="574">
        <v>1995</v>
      </c>
      <c r="D136" s="574" t="s">
        <v>1932</v>
      </c>
      <c r="E136" s="575" t="s">
        <v>1974</v>
      </c>
      <c r="F136" s="576"/>
      <c r="G136" s="576" t="s">
        <v>2092</v>
      </c>
      <c r="H136" s="574" t="s">
        <v>2031</v>
      </c>
      <c r="I136" s="574">
        <v>101</v>
      </c>
      <c r="J136" s="575" t="s">
        <v>1975</v>
      </c>
    </row>
    <row r="137" spans="1:10" ht="11.25">
      <c r="A137" s="574">
        <v>41</v>
      </c>
      <c r="B137" s="575" t="s">
        <v>2034</v>
      </c>
      <c r="C137" s="574">
        <v>1992</v>
      </c>
      <c r="D137" s="574" t="s">
        <v>1932</v>
      </c>
      <c r="E137" s="575" t="s">
        <v>2001</v>
      </c>
      <c r="F137" s="576"/>
      <c r="G137" s="576" t="s">
        <v>2093</v>
      </c>
      <c r="H137" s="574" t="s">
        <v>2031</v>
      </c>
      <c r="I137" s="574">
        <v>76</v>
      </c>
      <c r="J137" s="575" t="s">
        <v>1959</v>
      </c>
    </row>
    <row r="138" spans="1:10" ht="11.25">
      <c r="A138" s="574"/>
      <c r="B138" s="575" t="s">
        <v>2094</v>
      </c>
      <c r="C138" s="574">
        <v>1995</v>
      </c>
      <c r="D138" s="574" t="s">
        <v>1932</v>
      </c>
      <c r="E138" s="575" t="s">
        <v>1968</v>
      </c>
      <c r="F138" s="576" t="s">
        <v>2013</v>
      </c>
      <c r="G138" s="576" t="s">
        <v>2013</v>
      </c>
      <c r="H138" s="574" t="s">
        <v>1932</v>
      </c>
      <c r="I138" s="574"/>
      <c r="J138" s="575" t="s">
        <v>1959</v>
      </c>
    </row>
    <row r="140" spans="1:10" ht="12" thickBot="1">
      <c r="A140" s="565" t="s">
        <v>1914</v>
      </c>
      <c r="B140" s="566" t="s">
        <v>2095</v>
      </c>
      <c r="C140" s="565" t="s">
        <v>1916</v>
      </c>
      <c r="D140" s="567"/>
      <c r="E140" s="568" t="s">
        <v>1917</v>
      </c>
      <c r="F140" s="569"/>
      <c r="G140" s="704" t="s">
        <v>1918</v>
      </c>
      <c r="H140" s="704"/>
      <c r="I140" s="705" t="s">
        <v>1550</v>
      </c>
      <c r="J140" s="705"/>
    </row>
    <row r="141" spans="1:10" ht="22.5">
      <c r="A141" s="570" t="s">
        <v>26</v>
      </c>
      <c r="B141" s="571" t="s">
        <v>134</v>
      </c>
      <c r="C141" s="572" t="s">
        <v>1919</v>
      </c>
      <c r="D141" s="571" t="s">
        <v>1920</v>
      </c>
      <c r="E141" s="571" t="s">
        <v>1250</v>
      </c>
      <c r="F141" s="571" t="s">
        <v>1921</v>
      </c>
      <c r="G141" s="571" t="s">
        <v>1922</v>
      </c>
      <c r="H141" s="572" t="s">
        <v>1923</v>
      </c>
      <c r="I141" s="571" t="s">
        <v>76</v>
      </c>
      <c r="J141" s="573" t="s">
        <v>1924</v>
      </c>
    </row>
    <row r="142" spans="1:10" ht="11.25">
      <c r="A142" s="574">
        <v>1</v>
      </c>
      <c r="B142" s="575" t="s">
        <v>206</v>
      </c>
      <c r="C142" s="574">
        <v>1992</v>
      </c>
      <c r="D142" s="574" t="s">
        <v>1928</v>
      </c>
      <c r="E142" s="575" t="s">
        <v>1984</v>
      </c>
      <c r="F142" s="576"/>
      <c r="G142" s="576" t="s">
        <v>2096</v>
      </c>
      <c r="H142" s="574" t="s">
        <v>1928</v>
      </c>
      <c r="I142" s="574">
        <v>700</v>
      </c>
      <c r="J142" s="575" t="s">
        <v>2037</v>
      </c>
    </row>
    <row r="143" spans="1:10" ht="11.25">
      <c r="A143" s="574">
        <v>2</v>
      </c>
      <c r="B143" s="575" t="s">
        <v>2097</v>
      </c>
      <c r="C143" s="574">
        <v>1981</v>
      </c>
      <c r="D143" s="574" t="s">
        <v>1928</v>
      </c>
      <c r="E143" s="575" t="s">
        <v>1984</v>
      </c>
      <c r="F143" s="576"/>
      <c r="G143" s="576" t="s">
        <v>2098</v>
      </c>
      <c r="H143" s="574" t="s">
        <v>749</v>
      </c>
      <c r="I143" s="574">
        <v>562</v>
      </c>
      <c r="J143" s="575" t="s">
        <v>2045</v>
      </c>
    </row>
    <row r="144" spans="1:10" ht="11.25">
      <c r="A144" s="574">
        <v>3</v>
      </c>
      <c r="B144" s="575" t="s">
        <v>2046</v>
      </c>
      <c r="C144" s="574">
        <v>1995</v>
      </c>
      <c r="D144" s="574" t="s">
        <v>739</v>
      </c>
      <c r="E144" s="575" t="s">
        <v>1927</v>
      </c>
      <c r="F144" s="576"/>
      <c r="G144" s="576" t="s">
        <v>2099</v>
      </c>
      <c r="H144" s="574" t="s">
        <v>739</v>
      </c>
      <c r="I144" s="574">
        <v>522</v>
      </c>
      <c r="J144" s="575" t="s">
        <v>2016</v>
      </c>
    </row>
    <row r="145" spans="1:10" ht="22.5">
      <c r="A145" s="574">
        <v>4</v>
      </c>
      <c r="B145" s="575" t="s">
        <v>2040</v>
      </c>
      <c r="C145" s="574">
        <v>1984</v>
      </c>
      <c r="D145" s="574" t="s">
        <v>739</v>
      </c>
      <c r="E145" s="575" t="s">
        <v>1941</v>
      </c>
      <c r="F145" s="576"/>
      <c r="G145" s="576" t="s">
        <v>2100</v>
      </c>
      <c r="H145" s="574" t="s">
        <v>739</v>
      </c>
      <c r="I145" s="574">
        <v>486</v>
      </c>
      <c r="J145" s="575" t="s">
        <v>2042</v>
      </c>
    </row>
    <row r="146" spans="1:10" ht="11.25">
      <c r="A146" s="574">
        <v>5</v>
      </c>
      <c r="B146" s="575" t="s">
        <v>2038</v>
      </c>
      <c r="C146" s="574">
        <v>1992</v>
      </c>
      <c r="D146" s="574" t="s">
        <v>749</v>
      </c>
      <c r="E146" s="575" t="s">
        <v>1968</v>
      </c>
      <c r="F146" s="576"/>
      <c r="G146" s="576" t="s">
        <v>2101</v>
      </c>
      <c r="H146" s="574" t="s">
        <v>739</v>
      </c>
      <c r="I146" s="574">
        <v>485</v>
      </c>
      <c r="J146" s="575" t="s">
        <v>1948</v>
      </c>
    </row>
    <row r="147" spans="1:10" ht="11.25">
      <c r="A147" s="574">
        <v>6</v>
      </c>
      <c r="B147" s="575" t="s">
        <v>264</v>
      </c>
      <c r="C147" s="574">
        <v>1994</v>
      </c>
      <c r="D147" s="574" t="s">
        <v>1928</v>
      </c>
      <c r="E147" s="575" t="s">
        <v>1927</v>
      </c>
      <c r="F147" s="576"/>
      <c r="G147" s="576" t="s">
        <v>2102</v>
      </c>
      <c r="H147" s="574" t="s">
        <v>739</v>
      </c>
      <c r="I147" s="574">
        <v>449</v>
      </c>
      <c r="J147" s="575" t="s">
        <v>2103</v>
      </c>
    </row>
    <row r="148" spans="1:10" ht="11.25">
      <c r="A148" s="574">
        <v>7</v>
      </c>
      <c r="B148" s="575" t="s">
        <v>272</v>
      </c>
      <c r="C148" s="574">
        <v>1993</v>
      </c>
      <c r="D148" s="574" t="s">
        <v>749</v>
      </c>
      <c r="E148" s="575" t="s">
        <v>1970</v>
      </c>
      <c r="F148" s="576"/>
      <c r="G148" s="576" t="s">
        <v>2104</v>
      </c>
      <c r="H148" s="574" t="s">
        <v>739</v>
      </c>
      <c r="I148" s="574">
        <v>423</v>
      </c>
      <c r="J148" s="575" t="s">
        <v>1948</v>
      </c>
    </row>
    <row r="149" spans="1:10" ht="11.25">
      <c r="A149" s="574">
        <v>8</v>
      </c>
      <c r="B149" s="575" t="s">
        <v>2105</v>
      </c>
      <c r="C149" s="574">
        <v>1995</v>
      </c>
      <c r="D149" s="574" t="s">
        <v>739</v>
      </c>
      <c r="E149" s="575" t="s">
        <v>1982</v>
      </c>
      <c r="F149" s="576"/>
      <c r="G149" s="576" t="s">
        <v>2106</v>
      </c>
      <c r="H149" s="574" t="s">
        <v>739</v>
      </c>
      <c r="I149" s="574">
        <v>406</v>
      </c>
      <c r="J149" s="575" t="s">
        <v>1959</v>
      </c>
    </row>
    <row r="150" spans="1:10" ht="11.25">
      <c r="A150" s="574">
        <v>9</v>
      </c>
      <c r="B150" s="575" t="s">
        <v>2107</v>
      </c>
      <c r="C150" s="574">
        <v>1989</v>
      </c>
      <c r="D150" s="574" t="s">
        <v>1928</v>
      </c>
      <c r="E150" s="575" t="s">
        <v>1927</v>
      </c>
      <c r="F150" s="576"/>
      <c r="G150" s="576" t="s">
        <v>2108</v>
      </c>
      <c r="H150" s="574" t="s">
        <v>744</v>
      </c>
      <c r="I150" s="574">
        <v>398</v>
      </c>
      <c r="J150" s="575" t="s">
        <v>2103</v>
      </c>
    </row>
    <row r="151" spans="1:10" ht="11.25">
      <c r="A151" s="574">
        <v>10</v>
      </c>
      <c r="B151" s="575" t="s">
        <v>278</v>
      </c>
      <c r="C151" s="574">
        <v>1994</v>
      </c>
      <c r="D151" s="574" t="s">
        <v>744</v>
      </c>
      <c r="E151" s="575" t="s">
        <v>1930</v>
      </c>
      <c r="F151" s="576"/>
      <c r="G151" s="576" t="s">
        <v>2109</v>
      </c>
      <c r="H151" s="574" t="s">
        <v>744</v>
      </c>
      <c r="I151" s="574">
        <v>366</v>
      </c>
      <c r="J151" s="575" t="s">
        <v>2110</v>
      </c>
    </row>
    <row r="152" spans="1:10" ht="11.25">
      <c r="A152" s="574">
        <v>11</v>
      </c>
      <c r="B152" s="575" t="s">
        <v>2049</v>
      </c>
      <c r="C152" s="574">
        <v>1995</v>
      </c>
      <c r="D152" s="574" t="s">
        <v>739</v>
      </c>
      <c r="E152" s="575" t="s">
        <v>1982</v>
      </c>
      <c r="F152" s="576"/>
      <c r="G152" s="576" t="s">
        <v>2111</v>
      </c>
      <c r="H152" s="574" t="s">
        <v>744</v>
      </c>
      <c r="I152" s="574">
        <v>357</v>
      </c>
      <c r="J152" s="575" t="s">
        <v>1959</v>
      </c>
    </row>
    <row r="153" spans="1:10" ht="11.25">
      <c r="A153" s="574">
        <v>12</v>
      </c>
      <c r="B153" s="575" t="s">
        <v>293</v>
      </c>
      <c r="C153" s="574">
        <v>1994</v>
      </c>
      <c r="D153" s="574" t="s">
        <v>739</v>
      </c>
      <c r="E153" s="575" t="s">
        <v>1978</v>
      </c>
      <c r="F153" s="576"/>
      <c r="G153" s="576" t="s">
        <v>2112</v>
      </c>
      <c r="H153" s="574" t="s">
        <v>744</v>
      </c>
      <c r="I153" s="574">
        <v>334</v>
      </c>
      <c r="J153" s="575" t="s">
        <v>1979</v>
      </c>
    </row>
    <row r="154" spans="1:10" ht="11.25">
      <c r="A154" s="574">
        <v>13</v>
      </c>
      <c r="B154" s="575" t="s">
        <v>892</v>
      </c>
      <c r="C154" s="574">
        <v>1986</v>
      </c>
      <c r="D154" s="574" t="s">
        <v>744</v>
      </c>
      <c r="E154" s="575" t="s">
        <v>1941</v>
      </c>
      <c r="F154" s="576"/>
      <c r="G154" s="576" t="s">
        <v>2113</v>
      </c>
      <c r="H154" s="574" t="s">
        <v>744</v>
      </c>
      <c r="I154" s="574">
        <v>309</v>
      </c>
      <c r="J154" s="575" t="s">
        <v>1956</v>
      </c>
    </row>
    <row r="155" spans="1:10" ht="11.25">
      <c r="A155" s="574">
        <v>13</v>
      </c>
      <c r="B155" s="575" t="s">
        <v>1287</v>
      </c>
      <c r="C155" s="574">
        <v>1993</v>
      </c>
      <c r="D155" s="574" t="s">
        <v>1932</v>
      </c>
      <c r="E155" s="575" t="s">
        <v>1944</v>
      </c>
      <c r="F155" s="576"/>
      <c r="G155" s="576" t="s">
        <v>2113</v>
      </c>
      <c r="H155" s="574" t="s">
        <v>1966</v>
      </c>
      <c r="I155" s="574">
        <v>309</v>
      </c>
      <c r="J155" s="575" t="s">
        <v>1945</v>
      </c>
    </row>
    <row r="156" spans="1:10" ht="11.25">
      <c r="A156" s="574">
        <v>15</v>
      </c>
      <c r="B156" s="575" t="s">
        <v>2064</v>
      </c>
      <c r="C156" s="574">
        <v>1995</v>
      </c>
      <c r="D156" s="574" t="s">
        <v>744</v>
      </c>
      <c r="E156" s="575" t="s">
        <v>1947</v>
      </c>
      <c r="F156" s="576"/>
      <c r="G156" s="576" t="s">
        <v>2114</v>
      </c>
      <c r="H156" s="574" t="s">
        <v>744</v>
      </c>
      <c r="I156" s="574">
        <v>306</v>
      </c>
      <c r="J156" s="575" t="s">
        <v>1972</v>
      </c>
    </row>
    <row r="157" spans="1:10" ht="11.25">
      <c r="A157" s="574">
        <v>16</v>
      </c>
      <c r="B157" s="575" t="s">
        <v>2115</v>
      </c>
      <c r="C157" s="574">
        <v>1993</v>
      </c>
      <c r="D157" s="574" t="s">
        <v>1928</v>
      </c>
      <c r="E157" s="575" t="s">
        <v>1987</v>
      </c>
      <c r="F157" s="576"/>
      <c r="G157" s="576" t="s">
        <v>2116</v>
      </c>
      <c r="H157" s="574" t="s">
        <v>1949</v>
      </c>
      <c r="I157" s="574">
        <v>291</v>
      </c>
      <c r="J157" s="575" t="s">
        <v>1988</v>
      </c>
    </row>
    <row r="158" spans="1:10" ht="11.25">
      <c r="A158" s="574">
        <v>17</v>
      </c>
      <c r="B158" s="575" t="s">
        <v>1585</v>
      </c>
      <c r="C158" s="574">
        <v>1990</v>
      </c>
      <c r="D158" s="574" t="s">
        <v>1932</v>
      </c>
      <c r="E158" s="575" t="s">
        <v>1993</v>
      </c>
      <c r="F158" s="576"/>
      <c r="G158" s="576" t="s">
        <v>2117</v>
      </c>
      <c r="H158" s="574" t="s">
        <v>1994</v>
      </c>
      <c r="I158" s="574">
        <v>290</v>
      </c>
      <c r="J158" s="575" t="s">
        <v>1959</v>
      </c>
    </row>
    <row r="159" spans="1:10" ht="11.25">
      <c r="A159" s="574">
        <v>18</v>
      </c>
      <c r="B159" s="575" t="s">
        <v>2025</v>
      </c>
      <c r="C159" s="574">
        <v>1995</v>
      </c>
      <c r="D159" s="574" t="s">
        <v>1932</v>
      </c>
      <c r="E159" s="575" t="s">
        <v>1987</v>
      </c>
      <c r="F159" s="576"/>
      <c r="G159" s="576" t="s">
        <v>2118</v>
      </c>
      <c r="H159" s="574" t="s">
        <v>1994</v>
      </c>
      <c r="I159" s="574">
        <v>289</v>
      </c>
      <c r="J159" s="575" t="s">
        <v>1988</v>
      </c>
    </row>
    <row r="160" spans="1:10" ht="11.25">
      <c r="A160" s="574">
        <v>19</v>
      </c>
      <c r="B160" s="575" t="s">
        <v>2119</v>
      </c>
      <c r="C160" s="574">
        <v>1995</v>
      </c>
      <c r="D160" s="574" t="s">
        <v>1932</v>
      </c>
      <c r="E160" s="575" t="s">
        <v>1933</v>
      </c>
      <c r="F160" s="576"/>
      <c r="G160" s="576" t="s">
        <v>2120</v>
      </c>
      <c r="H160" s="574" t="s">
        <v>1994</v>
      </c>
      <c r="I160" s="574">
        <v>288</v>
      </c>
      <c r="J160" s="575" t="s">
        <v>1959</v>
      </c>
    </row>
    <row r="161" spans="1:10" ht="11.25">
      <c r="A161" s="574">
        <v>20</v>
      </c>
      <c r="B161" s="575" t="s">
        <v>276</v>
      </c>
      <c r="C161" s="574">
        <v>1990</v>
      </c>
      <c r="D161" s="574" t="s">
        <v>739</v>
      </c>
      <c r="E161" s="575" t="s">
        <v>1953</v>
      </c>
      <c r="F161" s="576"/>
      <c r="G161" s="576" t="s">
        <v>2121</v>
      </c>
      <c r="H161" s="574" t="s">
        <v>1949</v>
      </c>
      <c r="I161" s="574">
        <v>282</v>
      </c>
      <c r="J161" s="575" t="s">
        <v>1954</v>
      </c>
    </row>
    <row r="162" spans="1:10" ht="11.25">
      <c r="A162" s="574">
        <v>21</v>
      </c>
      <c r="B162" s="575" t="s">
        <v>198</v>
      </c>
      <c r="C162" s="574">
        <v>1994</v>
      </c>
      <c r="D162" s="574" t="s">
        <v>744</v>
      </c>
      <c r="E162" s="575" t="s">
        <v>1958</v>
      </c>
      <c r="F162" s="576"/>
      <c r="G162" s="576" t="s">
        <v>2122</v>
      </c>
      <c r="H162" s="574" t="s">
        <v>1949</v>
      </c>
      <c r="I162" s="574">
        <v>281</v>
      </c>
      <c r="J162" s="575" t="s">
        <v>1959</v>
      </c>
    </row>
    <row r="163" spans="1:10" ht="11.25">
      <c r="A163" s="574">
        <v>22</v>
      </c>
      <c r="B163" s="575" t="s">
        <v>2067</v>
      </c>
      <c r="C163" s="574">
        <v>1995</v>
      </c>
      <c r="D163" s="574" t="s">
        <v>744</v>
      </c>
      <c r="E163" s="575" t="s">
        <v>1947</v>
      </c>
      <c r="F163" s="576"/>
      <c r="G163" s="576" t="s">
        <v>2123</v>
      </c>
      <c r="H163" s="574" t="s">
        <v>1949</v>
      </c>
      <c r="I163" s="574">
        <v>280</v>
      </c>
      <c r="J163" s="575" t="s">
        <v>1972</v>
      </c>
    </row>
    <row r="164" spans="1:10" ht="11.25">
      <c r="A164" s="574">
        <v>23</v>
      </c>
      <c r="B164" s="575" t="s">
        <v>2055</v>
      </c>
      <c r="C164" s="574">
        <v>1993</v>
      </c>
      <c r="D164" s="574" t="s">
        <v>739</v>
      </c>
      <c r="E164" s="575" t="s">
        <v>1978</v>
      </c>
      <c r="F164" s="576"/>
      <c r="G164" s="576" t="s">
        <v>2124</v>
      </c>
      <c r="H164" s="574" t="s">
        <v>1949</v>
      </c>
      <c r="I164" s="574">
        <v>259</v>
      </c>
      <c r="J164" s="575" t="s">
        <v>1991</v>
      </c>
    </row>
    <row r="165" spans="1:10" ht="11.25">
      <c r="A165" s="574">
        <v>24</v>
      </c>
      <c r="B165" s="575" t="s">
        <v>2125</v>
      </c>
      <c r="C165" s="574">
        <v>1991</v>
      </c>
      <c r="D165" s="574" t="s">
        <v>1932</v>
      </c>
      <c r="E165" s="575" t="s">
        <v>2019</v>
      </c>
      <c r="F165" s="576"/>
      <c r="G165" s="576" t="s">
        <v>2126</v>
      </c>
      <c r="H165" s="574" t="s">
        <v>1994</v>
      </c>
      <c r="I165" s="574">
        <v>247</v>
      </c>
      <c r="J165" s="575" t="s">
        <v>1959</v>
      </c>
    </row>
    <row r="166" spans="1:10" ht="11.25">
      <c r="A166" s="574">
        <v>25</v>
      </c>
      <c r="B166" s="575" t="s">
        <v>2057</v>
      </c>
      <c r="C166" s="574">
        <v>1995</v>
      </c>
      <c r="D166" s="574" t="s">
        <v>1932</v>
      </c>
      <c r="E166" s="575" t="s">
        <v>1996</v>
      </c>
      <c r="F166" s="576"/>
      <c r="G166" s="576" t="s">
        <v>2127</v>
      </c>
      <c r="H166" s="574" t="s">
        <v>1994</v>
      </c>
      <c r="I166" s="574">
        <v>242</v>
      </c>
      <c r="J166" s="575" t="s">
        <v>1959</v>
      </c>
    </row>
    <row r="167" spans="1:10" ht="11.25">
      <c r="A167" s="574">
        <v>26</v>
      </c>
      <c r="B167" s="575" t="s">
        <v>2128</v>
      </c>
      <c r="C167" s="574">
        <v>1994</v>
      </c>
      <c r="D167" s="574" t="s">
        <v>1932</v>
      </c>
      <c r="E167" s="575" t="s">
        <v>2019</v>
      </c>
      <c r="F167" s="576"/>
      <c r="G167" s="576" t="s">
        <v>2129</v>
      </c>
      <c r="H167" s="574" t="s">
        <v>1994</v>
      </c>
      <c r="I167" s="574">
        <v>226</v>
      </c>
      <c r="J167" s="575" t="s">
        <v>1959</v>
      </c>
    </row>
    <row r="168" spans="1:10" ht="11.25">
      <c r="A168" s="574">
        <v>27</v>
      </c>
      <c r="B168" s="575" t="s">
        <v>2130</v>
      </c>
      <c r="C168" s="574">
        <v>1995</v>
      </c>
      <c r="D168" s="574" t="s">
        <v>1932</v>
      </c>
      <c r="E168" s="575" t="s">
        <v>1970</v>
      </c>
      <c r="F168" s="576"/>
      <c r="G168" s="576" t="s">
        <v>2131</v>
      </c>
      <c r="H168" s="574" t="s">
        <v>1994</v>
      </c>
      <c r="I168" s="574">
        <v>214</v>
      </c>
      <c r="J168" s="575" t="s">
        <v>1959</v>
      </c>
    </row>
    <row r="169" spans="1:10" ht="11.25">
      <c r="A169" s="574">
        <v>28</v>
      </c>
      <c r="B169" s="575" t="s">
        <v>2132</v>
      </c>
      <c r="C169" s="574">
        <v>1994</v>
      </c>
      <c r="D169" s="574" t="s">
        <v>1932</v>
      </c>
      <c r="E169" s="575" t="s">
        <v>2001</v>
      </c>
      <c r="F169" s="576"/>
      <c r="G169" s="576" t="s">
        <v>2133</v>
      </c>
      <c r="H169" s="574" t="s">
        <v>1994</v>
      </c>
      <c r="I169" s="574">
        <v>209</v>
      </c>
      <c r="J169" s="575" t="s">
        <v>1959</v>
      </c>
    </row>
    <row r="170" spans="1:10" ht="11.25">
      <c r="A170" s="574">
        <v>28</v>
      </c>
      <c r="B170" s="575" t="s">
        <v>2134</v>
      </c>
      <c r="C170" s="574">
        <v>1991</v>
      </c>
      <c r="D170" s="574" t="s">
        <v>1932</v>
      </c>
      <c r="E170" s="575" t="s">
        <v>1993</v>
      </c>
      <c r="F170" s="576"/>
      <c r="G170" s="576" t="s">
        <v>2133</v>
      </c>
      <c r="H170" s="574" t="s">
        <v>1994</v>
      </c>
      <c r="I170" s="574">
        <v>209</v>
      </c>
      <c r="J170" s="575" t="s">
        <v>1959</v>
      </c>
    </row>
    <row r="171" spans="1:10" ht="11.25">
      <c r="A171" s="574">
        <v>30</v>
      </c>
      <c r="B171" s="575" t="s">
        <v>2135</v>
      </c>
      <c r="C171" s="574">
        <v>1993</v>
      </c>
      <c r="D171" s="574" t="s">
        <v>1932</v>
      </c>
      <c r="E171" s="575" t="s">
        <v>1965</v>
      </c>
      <c r="F171" s="576"/>
      <c r="G171" s="576" t="s">
        <v>2136</v>
      </c>
      <c r="H171" s="574" t="s">
        <v>1994</v>
      </c>
      <c r="I171" s="574">
        <v>195</v>
      </c>
      <c r="J171" s="575" t="s">
        <v>1959</v>
      </c>
    </row>
    <row r="172" spans="1:10" ht="11.25">
      <c r="A172" s="574">
        <v>31</v>
      </c>
      <c r="B172" s="575" t="s">
        <v>2076</v>
      </c>
      <c r="C172" s="574">
        <v>1993</v>
      </c>
      <c r="D172" s="574" t="s">
        <v>744</v>
      </c>
      <c r="E172" s="575" t="s">
        <v>2002</v>
      </c>
      <c r="F172" s="576"/>
      <c r="G172" s="576" t="s">
        <v>2137</v>
      </c>
      <c r="H172" s="574" t="s">
        <v>2006</v>
      </c>
      <c r="I172" s="574">
        <v>183</v>
      </c>
      <c r="J172" s="575" t="s">
        <v>1959</v>
      </c>
    </row>
    <row r="173" spans="1:10" ht="11.25">
      <c r="A173" s="574">
        <v>32</v>
      </c>
      <c r="B173" s="575" t="s">
        <v>155</v>
      </c>
      <c r="C173" s="574">
        <v>1995</v>
      </c>
      <c r="D173" s="574" t="s">
        <v>1932</v>
      </c>
      <c r="E173" s="575" t="s">
        <v>1937</v>
      </c>
      <c r="F173" s="576"/>
      <c r="G173" s="576" t="s">
        <v>2138</v>
      </c>
      <c r="H173" s="574" t="s">
        <v>2004</v>
      </c>
      <c r="I173" s="574">
        <v>174</v>
      </c>
      <c r="J173" s="575" t="s">
        <v>1939</v>
      </c>
    </row>
    <row r="174" spans="1:10" ht="11.25">
      <c r="A174" s="574">
        <v>33</v>
      </c>
      <c r="B174" s="575" t="s">
        <v>1306</v>
      </c>
      <c r="C174" s="574">
        <v>1994</v>
      </c>
      <c r="D174" s="574" t="s">
        <v>1932</v>
      </c>
      <c r="E174" s="575" t="s">
        <v>1996</v>
      </c>
      <c r="F174" s="576"/>
      <c r="G174" s="576" t="s">
        <v>2139</v>
      </c>
      <c r="H174" s="574" t="s">
        <v>2004</v>
      </c>
      <c r="I174" s="574">
        <v>170</v>
      </c>
      <c r="J174" s="575" t="s">
        <v>1959</v>
      </c>
    </row>
    <row r="175" spans="1:10" ht="11.25">
      <c r="A175" s="574">
        <v>34</v>
      </c>
      <c r="B175" s="575" t="s">
        <v>2140</v>
      </c>
      <c r="C175" s="574">
        <v>1978</v>
      </c>
      <c r="D175" s="574" t="s">
        <v>1949</v>
      </c>
      <c r="E175" s="575" t="s">
        <v>1950</v>
      </c>
      <c r="F175" s="576"/>
      <c r="G175" s="576" t="s">
        <v>2141</v>
      </c>
      <c r="H175" s="574" t="s">
        <v>2006</v>
      </c>
      <c r="I175" s="574">
        <v>169</v>
      </c>
      <c r="J175" s="575" t="s">
        <v>1951</v>
      </c>
    </row>
    <row r="176" spans="1:10" ht="11.25">
      <c r="A176" s="574">
        <v>35</v>
      </c>
      <c r="B176" s="575" t="s">
        <v>1989</v>
      </c>
      <c r="C176" s="574">
        <v>1993</v>
      </c>
      <c r="D176" s="574" t="s">
        <v>744</v>
      </c>
      <c r="E176" s="575" t="s">
        <v>1962</v>
      </c>
      <c r="F176" s="576"/>
      <c r="G176" s="576" t="s">
        <v>2142</v>
      </c>
      <c r="H176" s="574" t="s">
        <v>2006</v>
      </c>
      <c r="I176" s="574">
        <v>168</v>
      </c>
      <c r="J176" s="575" t="s">
        <v>1990</v>
      </c>
    </row>
    <row r="177" spans="1:10" ht="11.25">
      <c r="A177" s="574">
        <v>36</v>
      </c>
      <c r="B177" s="575" t="s">
        <v>2078</v>
      </c>
      <c r="C177" s="574">
        <v>1994</v>
      </c>
      <c r="D177" s="574" t="s">
        <v>744</v>
      </c>
      <c r="E177" s="575" t="s">
        <v>1962</v>
      </c>
      <c r="F177" s="576"/>
      <c r="G177" s="576" t="s">
        <v>2143</v>
      </c>
      <c r="H177" s="574" t="s">
        <v>2006</v>
      </c>
      <c r="I177" s="574">
        <v>144</v>
      </c>
      <c r="J177" s="575" t="s">
        <v>1990</v>
      </c>
    </row>
    <row r="178" spans="1:10" ht="11.25">
      <c r="A178" s="574">
        <v>37</v>
      </c>
      <c r="B178" s="575" t="s">
        <v>170</v>
      </c>
      <c r="C178" s="574">
        <v>1995</v>
      </c>
      <c r="D178" s="574" t="s">
        <v>1932</v>
      </c>
      <c r="E178" s="575" t="s">
        <v>1968</v>
      </c>
      <c r="F178" s="576"/>
      <c r="G178" s="576" t="s">
        <v>2144</v>
      </c>
      <c r="H178" s="574" t="s">
        <v>2004</v>
      </c>
      <c r="I178" s="574">
        <v>132</v>
      </c>
      <c r="J178" s="575" t="s">
        <v>1959</v>
      </c>
    </row>
    <row r="179" spans="1:10" ht="11.25">
      <c r="A179" s="574">
        <v>38</v>
      </c>
      <c r="B179" s="575" t="s">
        <v>362</v>
      </c>
      <c r="C179" s="574">
        <v>1995</v>
      </c>
      <c r="D179" s="574" t="s">
        <v>739</v>
      </c>
      <c r="E179" s="575" t="s">
        <v>1930</v>
      </c>
      <c r="F179" s="576"/>
      <c r="G179" s="576" t="s">
        <v>2145</v>
      </c>
      <c r="H179" s="574" t="s">
        <v>2033</v>
      </c>
      <c r="I179" s="574">
        <v>108</v>
      </c>
      <c r="J179" s="575" t="s">
        <v>1931</v>
      </c>
    </row>
    <row r="180" spans="1:10" ht="11.25">
      <c r="A180" s="574">
        <v>39</v>
      </c>
      <c r="B180" s="575" t="s">
        <v>937</v>
      </c>
      <c r="C180" s="574">
        <v>1976</v>
      </c>
      <c r="D180" s="574" t="s">
        <v>1932</v>
      </c>
      <c r="E180" s="575" t="s">
        <v>2001</v>
      </c>
      <c r="F180" s="576"/>
      <c r="G180" s="576" t="s">
        <v>2146</v>
      </c>
      <c r="H180" s="574" t="s">
        <v>2031</v>
      </c>
      <c r="I180" s="574">
        <v>104</v>
      </c>
      <c r="J180" s="575" t="s">
        <v>1959</v>
      </c>
    </row>
    <row r="181" spans="1:10" ht="11.25">
      <c r="A181" s="574">
        <v>40</v>
      </c>
      <c r="B181" s="575" t="s">
        <v>2147</v>
      </c>
      <c r="C181" s="574">
        <v>1993</v>
      </c>
      <c r="D181" s="574" t="s">
        <v>1932</v>
      </c>
      <c r="E181" s="575" t="s">
        <v>1937</v>
      </c>
      <c r="F181" s="576"/>
      <c r="G181" s="576" t="s">
        <v>2148</v>
      </c>
      <c r="H181" s="574" t="s">
        <v>1932</v>
      </c>
      <c r="I181" s="574">
        <v>41</v>
      </c>
      <c r="J181" s="575" t="s">
        <v>1939</v>
      </c>
    </row>
    <row r="182" spans="1:10" ht="11.25">
      <c r="A182" s="574">
        <v>41</v>
      </c>
      <c r="B182" s="575" t="s">
        <v>2091</v>
      </c>
      <c r="C182" s="574">
        <v>1995</v>
      </c>
      <c r="D182" s="574" t="s">
        <v>1932</v>
      </c>
      <c r="E182" s="575" t="s">
        <v>1974</v>
      </c>
      <c r="F182" s="576"/>
      <c r="G182" s="576" t="s">
        <v>2149</v>
      </c>
      <c r="H182" s="574" t="s">
        <v>1932</v>
      </c>
      <c r="I182" s="574">
        <v>30</v>
      </c>
      <c r="J182" s="575" t="s">
        <v>1975</v>
      </c>
    </row>
    <row r="183" spans="1:10" ht="11.25">
      <c r="A183" s="574"/>
      <c r="B183" s="575" t="s">
        <v>145</v>
      </c>
      <c r="C183" s="574">
        <v>1994</v>
      </c>
      <c r="D183" s="574" t="s">
        <v>1932</v>
      </c>
      <c r="E183" s="575" t="s">
        <v>1944</v>
      </c>
      <c r="F183" s="576" t="s">
        <v>2013</v>
      </c>
      <c r="G183" s="576"/>
      <c r="H183" s="574" t="s">
        <v>1932</v>
      </c>
      <c r="I183" s="574">
        <v>0</v>
      </c>
      <c r="J183" s="575" t="s">
        <v>1945</v>
      </c>
    </row>
    <row r="184" spans="1:10" ht="11.25">
      <c r="A184" s="574"/>
      <c r="B184" s="575" t="s">
        <v>1553</v>
      </c>
      <c r="C184" s="574">
        <v>1995</v>
      </c>
      <c r="D184" s="574" t="s">
        <v>744</v>
      </c>
      <c r="E184" s="575" t="s">
        <v>1958</v>
      </c>
      <c r="F184" s="576" t="s">
        <v>2013</v>
      </c>
      <c r="G184" s="576"/>
      <c r="H184" s="574" t="s">
        <v>1932</v>
      </c>
      <c r="I184" s="574">
        <v>0</v>
      </c>
      <c r="J184" s="575" t="s">
        <v>1959</v>
      </c>
    </row>
    <row r="186" spans="1:10" ht="12" thickBot="1">
      <c r="A186" s="565" t="s">
        <v>1914</v>
      </c>
      <c r="B186" s="566" t="s">
        <v>2150</v>
      </c>
      <c r="C186" s="565" t="s">
        <v>1916</v>
      </c>
      <c r="D186" s="567"/>
      <c r="E186" s="568" t="s">
        <v>1917</v>
      </c>
      <c r="F186" s="569"/>
      <c r="G186" s="704" t="s">
        <v>1918</v>
      </c>
      <c r="H186" s="704"/>
      <c r="I186" s="705" t="s">
        <v>1550</v>
      </c>
      <c r="J186" s="705"/>
    </row>
    <row r="187" spans="1:10" ht="22.5">
      <c r="A187" s="570" t="s">
        <v>26</v>
      </c>
      <c r="B187" s="571" t="s">
        <v>134</v>
      </c>
      <c r="C187" s="572" t="s">
        <v>1919</v>
      </c>
      <c r="D187" s="571" t="s">
        <v>1920</v>
      </c>
      <c r="E187" s="571" t="s">
        <v>1250</v>
      </c>
      <c r="F187" s="571" t="s">
        <v>1921</v>
      </c>
      <c r="G187" s="571" t="s">
        <v>1922</v>
      </c>
      <c r="H187" s="572" t="s">
        <v>1923</v>
      </c>
      <c r="I187" s="571" t="s">
        <v>76</v>
      </c>
      <c r="J187" s="573" t="s">
        <v>1924</v>
      </c>
    </row>
    <row r="188" spans="1:10" ht="11.25">
      <c r="A188" s="574">
        <v>1</v>
      </c>
      <c r="B188" s="575" t="s">
        <v>2097</v>
      </c>
      <c r="C188" s="574">
        <v>1981</v>
      </c>
      <c r="D188" s="574" t="s">
        <v>1928</v>
      </c>
      <c r="E188" s="575" t="s">
        <v>1984</v>
      </c>
      <c r="F188" s="576"/>
      <c r="G188" s="576" t="s">
        <v>2151</v>
      </c>
      <c r="H188" s="574" t="s">
        <v>749</v>
      </c>
      <c r="I188" s="574">
        <v>554</v>
      </c>
      <c r="J188" s="575" t="s">
        <v>2045</v>
      </c>
    </row>
    <row r="189" spans="1:10" ht="11.25">
      <c r="A189" s="574">
        <v>2</v>
      </c>
      <c r="B189" s="575" t="s">
        <v>264</v>
      </c>
      <c r="C189" s="574">
        <v>1994</v>
      </c>
      <c r="D189" s="574" t="s">
        <v>1928</v>
      </c>
      <c r="E189" s="575" t="s">
        <v>1927</v>
      </c>
      <c r="F189" s="576"/>
      <c r="G189" s="576" t="s">
        <v>2152</v>
      </c>
      <c r="H189" s="574" t="s">
        <v>739</v>
      </c>
      <c r="I189" s="574">
        <v>448</v>
      </c>
      <c r="J189" s="575" t="s">
        <v>2103</v>
      </c>
    </row>
    <row r="190" spans="1:10" ht="11.25">
      <c r="A190" s="574">
        <v>3</v>
      </c>
      <c r="B190" s="575" t="s">
        <v>272</v>
      </c>
      <c r="C190" s="574">
        <v>1993</v>
      </c>
      <c r="D190" s="574" t="s">
        <v>749</v>
      </c>
      <c r="E190" s="575" t="s">
        <v>1970</v>
      </c>
      <c r="F190" s="576"/>
      <c r="G190" s="576" t="s">
        <v>2153</v>
      </c>
      <c r="H190" s="574" t="s">
        <v>739</v>
      </c>
      <c r="I190" s="574">
        <v>415</v>
      </c>
      <c r="J190" s="575" t="s">
        <v>1948</v>
      </c>
    </row>
    <row r="191" spans="1:10" ht="11.25">
      <c r="A191" s="574">
        <v>4</v>
      </c>
      <c r="B191" s="575" t="s">
        <v>2107</v>
      </c>
      <c r="C191" s="574">
        <v>1989</v>
      </c>
      <c r="D191" s="574" t="s">
        <v>1928</v>
      </c>
      <c r="E191" s="575" t="s">
        <v>1927</v>
      </c>
      <c r="F191" s="576"/>
      <c r="G191" s="576" t="s">
        <v>2154</v>
      </c>
      <c r="H191" s="574" t="s">
        <v>744</v>
      </c>
      <c r="I191" s="574">
        <v>370</v>
      </c>
      <c r="J191" s="575" t="s">
        <v>2103</v>
      </c>
    </row>
    <row r="192" spans="1:10" ht="11.25">
      <c r="A192" s="574">
        <v>5</v>
      </c>
      <c r="B192" s="575" t="s">
        <v>2105</v>
      </c>
      <c r="C192" s="574">
        <v>1995</v>
      </c>
      <c r="D192" s="574" t="s">
        <v>739</v>
      </c>
      <c r="E192" s="575" t="s">
        <v>1982</v>
      </c>
      <c r="F192" s="576"/>
      <c r="G192" s="576" t="s">
        <v>2155</v>
      </c>
      <c r="H192" s="574" t="s">
        <v>744</v>
      </c>
      <c r="I192" s="574">
        <v>357</v>
      </c>
      <c r="J192" s="575" t="s">
        <v>1959</v>
      </c>
    </row>
    <row r="193" spans="1:10" ht="11.25">
      <c r="A193" s="574">
        <v>6</v>
      </c>
      <c r="B193" s="575" t="s">
        <v>298</v>
      </c>
      <c r="C193" s="574">
        <v>1993</v>
      </c>
      <c r="D193" s="574" t="s">
        <v>1932</v>
      </c>
      <c r="E193" s="575" t="s">
        <v>1987</v>
      </c>
      <c r="F193" s="576"/>
      <c r="G193" s="576" t="s">
        <v>2156</v>
      </c>
      <c r="H193" s="574" t="s">
        <v>1966</v>
      </c>
      <c r="I193" s="574">
        <v>317</v>
      </c>
      <c r="J193" s="575" t="s">
        <v>1988</v>
      </c>
    </row>
    <row r="194" spans="1:10" ht="11.25">
      <c r="A194" s="574">
        <v>7</v>
      </c>
      <c r="B194" s="575" t="s">
        <v>293</v>
      </c>
      <c r="C194" s="574">
        <v>1994</v>
      </c>
      <c r="D194" s="574" t="s">
        <v>739</v>
      </c>
      <c r="E194" s="575" t="s">
        <v>1978</v>
      </c>
      <c r="F194" s="576"/>
      <c r="G194" s="576" t="s">
        <v>2157</v>
      </c>
      <c r="H194" s="574" t="s">
        <v>744</v>
      </c>
      <c r="I194" s="574">
        <v>306</v>
      </c>
      <c r="J194" s="575" t="s">
        <v>1979</v>
      </c>
    </row>
    <row r="195" spans="1:10" ht="11.25">
      <c r="A195" s="574">
        <v>8</v>
      </c>
      <c r="B195" s="575" t="s">
        <v>280</v>
      </c>
      <c r="C195" s="574">
        <v>1993</v>
      </c>
      <c r="D195" s="574" t="s">
        <v>1932</v>
      </c>
      <c r="E195" s="575" t="s">
        <v>1933</v>
      </c>
      <c r="F195" s="576"/>
      <c r="G195" s="576" t="s">
        <v>2158</v>
      </c>
      <c r="H195" s="574" t="s">
        <v>1966</v>
      </c>
      <c r="I195" s="574">
        <v>301</v>
      </c>
      <c r="J195" s="575" t="s">
        <v>1959</v>
      </c>
    </row>
    <row r="196" spans="1:10" ht="11.25">
      <c r="A196" s="574">
        <v>9</v>
      </c>
      <c r="B196" s="575" t="s">
        <v>892</v>
      </c>
      <c r="C196" s="574">
        <v>1986</v>
      </c>
      <c r="D196" s="574" t="s">
        <v>744</v>
      </c>
      <c r="E196" s="575" t="s">
        <v>1941</v>
      </c>
      <c r="F196" s="576"/>
      <c r="G196" s="576" t="s">
        <v>2159</v>
      </c>
      <c r="H196" s="574" t="s">
        <v>1949</v>
      </c>
      <c r="I196" s="574">
        <v>291</v>
      </c>
      <c r="J196" s="575" t="s">
        <v>1956</v>
      </c>
    </row>
    <row r="197" spans="1:10" ht="11.25">
      <c r="A197" s="574">
        <v>10</v>
      </c>
      <c r="B197" s="575" t="s">
        <v>276</v>
      </c>
      <c r="C197" s="574">
        <v>1990</v>
      </c>
      <c r="D197" s="574" t="s">
        <v>739</v>
      </c>
      <c r="E197" s="575" t="s">
        <v>1953</v>
      </c>
      <c r="F197" s="576"/>
      <c r="G197" s="576" t="s">
        <v>2160</v>
      </c>
      <c r="H197" s="574" t="s">
        <v>1949</v>
      </c>
      <c r="I197" s="574">
        <v>273</v>
      </c>
      <c r="J197" s="575" t="s">
        <v>1954</v>
      </c>
    </row>
    <row r="198" spans="1:10" ht="11.25">
      <c r="A198" s="574">
        <v>11</v>
      </c>
      <c r="B198" s="575" t="s">
        <v>1287</v>
      </c>
      <c r="C198" s="574">
        <v>1993</v>
      </c>
      <c r="D198" s="574" t="s">
        <v>1932</v>
      </c>
      <c r="E198" s="575" t="s">
        <v>1944</v>
      </c>
      <c r="F198" s="576"/>
      <c r="G198" s="576" t="s">
        <v>2161</v>
      </c>
      <c r="H198" s="574" t="s">
        <v>1994</v>
      </c>
      <c r="I198" s="574">
        <v>271</v>
      </c>
      <c r="J198" s="575" t="s">
        <v>1945</v>
      </c>
    </row>
    <row r="199" spans="1:10" ht="11.25">
      <c r="A199" s="574">
        <v>12</v>
      </c>
      <c r="B199" s="575" t="s">
        <v>2130</v>
      </c>
      <c r="C199" s="574">
        <v>1995</v>
      </c>
      <c r="D199" s="574" t="s">
        <v>1932</v>
      </c>
      <c r="E199" s="575" t="s">
        <v>1970</v>
      </c>
      <c r="F199" s="576"/>
      <c r="G199" s="576" t="s">
        <v>2162</v>
      </c>
      <c r="H199" s="574" t="s">
        <v>1994</v>
      </c>
      <c r="I199" s="574">
        <v>270</v>
      </c>
      <c r="J199" s="575" t="s">
        <v>1959</v>
      </c>
    </row>
    <row r="200" spans="1:10" ht="11.25">
      <c r="A200" s="574">
        <v>13</v>
      </c>
      <c r="B200" s="575" t="s">
        <v>2128</v>
      </c>
      <c r="C200" s="574">
        <v>1994</v>
      </c>
      <c r="D200" s="574" t="s">
        <v>1932</v>
      </c>
      <c r="E200" s="575" t="s">
        <v>2019</v>
      </c>
      <c r="F200" s="576"/>
      <c r="G200" s="576" t="s">
        <v>2163</v>
      </c>
      <c r="H200" s="574" t="s">
        <v>1994</v>
      </c>
      <c r="I200" s="574">
        <v>267</v>
      </c>
      <c r="J200" s="575" t="s">
        <v>1959</v>
      </c>
    </row>
    <row r="201" spans="1:10" ht="11.25">
      <c r="A201" s="574">
        <v>14</v>
      </c>
      <c r="B201" s="575" t="s">
        <v>1306</v>
      </c>
      <c r="C201" s="574">
        <v>1994</v>
      </c>
      <c r="D201" s="574" t="s">
        <v>1932</v>
      </c>
      <c r="E201" s="575" t="s">
        <v>1996</v>
      </c>
      <c r="F201" s="576"/>
      <c r="G201" s="576" t="s">
        <v>2164</v>
      </c>
      <c r="H201" s="574" t="s">
        <v>1994</v>
      </c>
      <c r="I201" s="574">
        <v>252</v>
      </c>
      <c r="J201" s="575" t="s">
        <v>1959</v>
      </c>
    </row>
    <row r="202" spans="1:10" ht="11.25">
      <c r="A202" s="574">
        <v>15</v>
      </c>
      <c r="B202" s="575" t="s">
        <v>2134</v>
      </c>
      <c r="C202" s="574">
        <v>1991</v>
      </c>
      <c r="D202" s="574" t="s">
        <v>1932</v>
      </c>
      <c r="E202" s="575" t="s">
        <v>1993</v>
      </c>
      <c r="F202" s="576"/>
      <c r="G202" s="576" t="s">
        <v>2165</v>
      </c>
      <c r="H202" s="574" t="s">
        <v>1994</v>
      </c>
      <c r="I202" s="574">
        <v>226</v>
      </c>
      <c r="J202" s="575" t="s">
        <v>1959</v>
      </c>
    </row>
    <row r="203" spans="1:10" ht="11.25">
      <c r="A203" s="574">
        <v>16</v>
      </c>
      <c r="B203" s="575" t="s">
        <v>2132</v>
      </c>
      <c r="C203" s="574">
        <v>1994</v>
      </c>
      <c r="D203" s="574" t="s">
        <v>1932</v>
      </c>
      <c r="E203" s="575" t="s">
        <v>2001</v>
      </c>
      <c r="F203" s="576"/>
      <c r="G203" s="576" t="s">
        <v>2166</v>
      </c>
      <c r="H203" s="574" t="s">
        <v>1994</v>
      </c>
      <c r="I203" s="574">
        <v>222</v>
      </c>
      <c r="J203" s="575" t="s">
        <v>1959</v>
      </c>
    </row>
    <row r="204" spans="1:10" ht="11.25">
      <c r="A204" s="574">
        <v>17</v>
      </c>
      <c r="B204" s="575" t="s">
        <v>278</v>
      </c>
      <c r="C204" s="574">
        <v>1994</v>
      </c>
      <c r="D204" s="574" t="s">
        <v>744</v>
      </c>
      <c r="E204" s="575" t="s">
        <v>1930</v>
      </c>
      <c r="F204" s="576"/>
      <c r="G204" s="576" t="s">
        <v>2167</v>
      </c>
      <c r="H204" s="574" t="s">
        <v>1949</v>
      </c>
      <c r="I204" s="574">
        <v>210</v>
      </c>
      <c r="J204" s="575" t="s">
        <v>2110</v>
      </c>
    </row>
    <row r="205" spans="1:10" ht="11.25">
      <c r="A205" s="574">
        <v>18</v>
      </c>
      <c r="B205" s="575" t="s">
        <v>198</v>
      </c>
      <c r="C205" s="574">
        <v>1994</v>
      </c>
      <c r="D205" s="574" t="s">
        <v>744</v>
      </c>
      <c r="E205" s="575" t="s">
        <v>1958</v>
      </c>
      <c r="F205" s="576"/>
      <c r="G205" s="576" t="s">
        <v>2168</v>
      </c>
      <c r="H205" s="574" t="s">
        <v>2006</v>
      </c>
      <c r="I205" s="574">
        <v>198</v>
      </c>
      <c r="J205" s="575" t="s">
        <v>1959</v>
      </c>
    </row>
    <row r="206" spans="1:10" ht="11.25">
      <c r="A206" s="574">
        <v>19</v>
      </c>
      <c r="B206" s="575" t="s">
        <v>2115</v>
      </c>
      <c r="C206" s="574">
        <v>1993</v>
      </c>
      <c r="D206" s="574" t="s">
        <v>1928</v>
      </c>
      <c r="E206" s="575" t="s">
        <v>1987</v>
      </c>
      <c r="F206" s="576"/>
      <c r="G206" s="576" t="s">
        <v>2169</v>
      </c>
      <c r="H206" s="574" t="s">
        <v>2006</v>
      </c>
      <c r="I206" s="574">
        <v>192</v>
      </c>
      <c r="J206" s="575" t="s">
        <v>1988</v>
      </c>
    </row>
    <row r="207" spans="1:10" ht="11.25">
      <c r="A207" s="574">
        <v>20</v>
      </c>
      <c r="B207" s="575" t="s">
        <v>1555</v>
      </c>
      <c r="C207" s="574">
        <v>1995</v>
      </c>
      <c r="D207" s="574" t="s">
        <v>1949</v>
      </c>
      <c r="E207" s="575" t="s">
        <v>1947</v>
      </c>
      <c r="F207" s="576"/>
      <c r="G207" s="576" t="s">
        <v>2170</v>
      </c>
      <c r="H207" s="574" t="s">
        <v>2006</v>
      </c>
      <c r="I207" s="574">
        <v>181</v>
      </c>
      <c r="J207" s="575" t="s">
        <v>1972</v>
      </c>
    </row>
    <row r="208" spans="1:10" ht="11.25">
      <c r="A208" s="574">
        <v>21</v>
      </c>
      <c r="B208" s="575" t="s">
        <v>2171</v>
      </c>
      <c r="C208" s="574">
        <v>1988</v>
      </c>
      <c r="D208" s="574" t="s">
        <v>1932</v>
      </c>
      <c r="E208" s="575" t="s">
        <v>1974</v>
      </c>
      <c r="F208" s="576"/>
      <c r="G208" s="576" t="s">
        <v>2172</v>
      </c>
      <c r="H208" s="574" t="s">
        <v>2004</v>
      </c>
      <c r="I208" s="574">
        <v>177</v>
      </c>
      <c r="J208" s="575" t="s">
        <v>1975</v>
      </c>
    </row>
    <row r="209" spans="1:10" ht="11.25">
      <c r="A209" s="574">
        <v>22</v>
      </c>
      <c r="B209" s="575" t="s">
        <v>2140</v>
      </c>
      <c r="C209" s="574">
        <v>1978</v>
      </c>
      <c r="D209" s="574" t="s">
        <v>1949</v>
      </c>
      <c r="E209" s="575" t="s">
        <v>1950</v>
      </c>
      <c r="F209" s="576"/>
      <c r="G209" s="576" t="s">
        <v>2173</v>
      </c>
      <c r="H209" s="574" t="s">
        <v>2033</v>
      </c>
      <c r="I209" s="574">
        <v>126</v>
      </c>
      <c r="J209" s="575" t="s">
        <v>1951</v>
      </c>
    </row>
    <row r="210" spans="1:10" ht="11.25">
      <c r="A210" s="574">
        <v>23</v>
      </c>
      <c r="B210" s="575" t="s">
        <v>1298</v>
      </c>
      <c r="C210" s="574">
        <v>1995</v>
      </c>
      <c r="D210" s="574" t="s">
        <v>1932</v>
      </c>
      <c r="E210" s="575" t="s">
        <v>1968</v>
      </c>
      <c r="F210" s="576"/>
      <c r="G210" s="576" t="s">
        <v>2174</v>
      </c>
      <c r="H210" s="574" t="s">
        <v>2031</v>
      </c>
      <c r="I210" s="574">
        <v>81</v>
      </c>
      <c r="J210" s="575" t="s">
        <v>1959</v>
      </c>
    </row>
    <row r="211" spans="1:10" ht="11.25">
      <c r="A211" s="574">
        <v>24</v>
      </c>
      <c r="B211" s="575" t="s">
        <v>1279</v>
      </c>
      <c r="C211" s="574">
        <v>1995</v>
      </c>
      <c r="D211" s="574" t="s">
        <v>744</v>
      </c>
      <c r="E211" s="575" t="s">
        <v>2002</v>
      </c>
      <c r="F211" s="576"/>
      <c r="G211" s="576" t="s">
        <v>2175</v>
      </c>
      <c r="H211" s="574" t="s">
        <v>2033</v>
      </c>
      <c r="I211" s="574">
        <v>80</v>
      </c>
      <c r="J211" s="575" t="s">
        <v>1959</v>
      </c>
    </row>
    <row r="212" spans="1:10" ht="11.25">
      <c r="A212" s="574"/>
      <c r="B212" s="575" t="s">
        <v>2176</v>
      </c>
      <c r="C212" s="574">
        <v>1994</v>
      </c>
      <c r="D212" s="574" t="s">
        <v>1932</v>
      </c>
      <c r="E212" s="575" t="s">
        <v>1933</v>
      </c>
      <c r="F212" s="576" t="s">
        <v>2177</v>
      </c>
      <c r="G212" s="576" t="s">
        <v>2177</v>
      </c>
      <c r="H212" s="574" t="s">
        <v>1932</v>
      </c>
      <c r="I212" s="574"/>
      <c r="J212" s="575" t="s">
        <v>1959</v>
      </c>
    </row>
    <row r="213" spans="1:10" ht="11.25">
      <c r="A213" s="574"/>
      <c r="B213" s="575" t="s">
        <v>2080</v>
      </c>
      <c r="C213" s="574">
        <v>1995</v>
      </c>
      <c r="D213" s="574" t="s">
        <v>1932</v>
      </c>
      <c r="E213" s="575" t="s">
        <v>2019</v>
      </c>
      <c r="F213" s="576" t="s">
        <v>2013</v>
      </c>
      <c r="G213" s="576" t="s">
        <v>2013</v>
      </c>
      <c r="H213" s="574" t="s">
        <v>1932</v>
      </c>
      <c r="I213" s="574"/>
      <c r="J213" s="575" t="s">
        <v>1959</v>
      </c>
    </row>
    <row r="214" spans="1:10" ht="11.25">
      <c r="A214" s="574"/>
      <c r="B214" s="575" t="s">
        <v>1560</v>
      </c>
      <c r="C214" s="574">
        <v>1995</v>
      </c>
      <c r="D214" s="574" t="s">
        <v>744</v>
      </c>
      <c r="E214" s="575" t="s">
        <v>1962</v>
      </c>
      <c r="F214" s="576" t="s">
        <v>2013</v>
      </c>
      <c r="G214" s="576" t="s">
        <v>2013</v>
      </c>
      <c r="H214" s="574" t="s">
        <v>1932</v>
      </c>
      <c r="I214" s="574"/>
      <c r="J214" s="575" t="s">
        <v>1959</v>
      </c>
    </row>
    <row r="215" spans="1:10" ht="11.25">
      <c r="A215" s="574"/>
      <c r="B215" s="575" t="s">
        <v>1973</v>
      </c>
      <c r="C215" s="574">
        <v>1995</v>
      </c>
      <c r="D215" s="574" t="s">
        <v>1932</v>
      </c>
      <c r="E215" s="575" t="s">
        <v>1974</v>
      </c>
      <c r="F215" s="576" t="s">
        <v>2013</v>
      </c>
      <c r="G215" s="576" t="s">
        <v>2013</v>
      </c>
      <c r="H215" s="574" t="s">
        <v>1932</v>
      </c>
      <c r="I215" s="574"/>
      <c r="J215" s="575" t="s">
        <v>1975</v>
      </c>
    </row>
    <row r="217" spans="1:10" ht="12" thickBot="1">
      <c r="A217" s="565" t="s">
        <v>1914</v>
      </c>
      <c r="B217" s="566" t="s">
        <v>2178</v>
      </c>
      <c r="C217" s="565" t="s">
        <v>1916</v>
      </c>
      <c r="D217" s="567"/>
      <c r="E217" s="568" t="s">
        <v>1917</v>
      </c>
      <c r="F217" s="569"/>
      <c r="G217" s="704" t="s">
        <v>1918</v>
      </c>
      <c r="H217" s="704"/>
      <c r="I217" s="705" t="s">
        <v>1550</v>
      </c>
      <c r="J217" s="705"/>
    </row>
    <row r="218" spans="1:10" ht="22.5">
      <c r="A218" s="570" t="s">
        <v>26</v>
      </c>
      <c r="B218" s="571" t="s">
        <v>134</v>
      </c>
      <c r="C218" s="572" t="s">
        <v>1919</v>
      </c>
      <c r="D218" s="571" t="s">
        <v>1920</v>
      </c>
      <c r="E218" s="571" t="s">
        <v>1250</v>
      </c>
      <c r="F218" s="571" t="s">
        <v>1921</v>
      </c>
      <c r="G218" s="571" t="s">
        <v>1922</v>
      </c>
      <c r="H218" s="572" t="s">
        <v>1923</v>
      </c>
      <c r="I218" s="571" t="s">
        <v>76</v>
      </c>
      <c r="J218" s="573" t="s">
        <v>1924</v>
      </c>
    </row>
    <row r="219" spans="1:10" ht="56.25">
      <c r="A219" s="574">
        <v>1</v>
      </c>
      <c r="B219" s="575" t="s">
        <v>2179</v>
      </c>
      <c r="C219" s="574"/>
      <c r="D219" s="574" t="s">
        <v>1932</v>
      </c>
      <c r="E219" s="575" t="s">
        <v>1984</v>
      </c>
      <c r="F219" s="576"/>
      <c r="G219" s="576" t="s">
        <v>2180</v>
      </c>
      <c r="H219" s="574" t="s">
        <v>1932</v>
      </c>
      <c r="I219" s="574">
        <v>2632</v>
      </c>
      <c r="J219" s="575" t="s">
        <v>1959</v>
      </c>
    </row>
    <row r="220" spans="1:10" ht="33.75">
      <c r="A220" s="574">
        <v>2</v>
      </c>
      <c r="B220" s="575" t="s">
        <v>2181</v>
      </c>
      <c r="C220" s="574"/>
      <c r="D220" s="574" t="s">
        <v>1932</v>
      </c>
      <c r="E220" s="575" t="s">
        <v>1953</v>
      </c>
      <c r="F220" s="576"/>
      <c r="G220" s="576" t="s">
        <v>2182</v>
      </c>
      <c r="H220" s="574" t="s">
        <v>1932</v>
      </c>
      <c r="I220" s="574">
        <v>1942</v>
      </c>
      <c r="J220" s="575" t="s">
        <v>1959</v>
      </c>
    </row>
    <row r="221" spans="1:10" ht="33.75">
      <c r="A221" s="574">
        <v>3</v>
      </c>
      <c r="B221" s="575" t="s">
        <v>2183</v>
      </c>
      <c r="C221" s="574"/>
      <c r="D221" s="574" t="s">
        <v>1932</v>
      </c>
      <c r="E221" s="575" t="s">
        <v>1982</v>
      </c>
      <c r="F221" s="576"/>
      <c r="G221" s="576" t="s">
        <v>2184</v>
      </c>
      <c r="H221" s="574" t="s">
        <v>1932</v>
      </c>
      <c r="I221" s="574">
        <v>1798</v>
      </c>
      <c r="J221" s="575" t="s">
        <v>1959</v>
      </c>
    </row>
    <row r="222" spans="1:10" ht="33.75">
      <c r="A222" s="574">
        <v>4</v>
      </c>
      <c r="B222" s="575" t="s">
        <v>2185</v>
      </c>
      <c r="C222" s="574"/>
      <c r="D222" s="574" t="s">
        <v>1932</v>
      </c>
      <c r="E222" s="575" t="s">
        <v>1944</v>
      </c>
      <c r="F222" s="576"/>
      <c r="G222" s="576" t="s">
        <v>2186</v>
      </c>
      <c r="H222" s="574" t="s">
        <v>1932</v>
      </c>
      <c r="I222" s="574">
        <v>1774</v>
      </c>
      <c r="J222" s="575" t="s">
        <v>1959</v>
      </c>
    </row>
    <row r="223" spans="1:10" ht="45">
      <c r="A223" s="574">
        <v>5</v>
      </c>
      <c r="B223" s="575" t="s">
        <v>2187</v>
      </c>
      <c r="C223" s="574"/>
      <c r="D223" s="574" t="s">
        <v>1932</v>
      </c>
      <c r="E223" s="575" t="s">
        <v>1962</v>
      </c>
      <c r="F223" s="576"/>
      <c r="G223" s="576" t="s">
        <v>2188</v>
      </c>
      <c r="H223" s="574" t="s">
        <v>1932</v>
      </c>
      <c r="I223" s="574">
        <v>1684</v>
      </c>
      <c r="J223" s="575" t="s">
        <v>1959</v>
      </c>
    </row>
    <row r="224" spans="1:10" ht="33.75">
      <c r="A224" s="574">
        <v>6</v>
      </c>
      <c r="B224" s="575" t="s">
        <v>2189</v>
      </c>
      <c r="C224" s="574"/>
      <c r="D224" s="574" t="s">
        <v>1932</v>
      </c>
      <c r="E224" s="575" t="s">
        <v>1947</v>
      </c>
      <c r="F224" s="576"/>
      <c r="G224" s="576" t="s">
        <v>2190</v>
      </c>
      <c r="H224" s="574" t="s">
        <v>1932</v>
      </c>
      <c r="I224" s="574">
        <v>1640</v>
      </c>
      <c r="J224" s="575" t="s">
        <v>1959</v>
      </c>
    </row>
    <row r="225" spans="1:10" ht="45">
      <c r="A225" s="574">
        <v>7</v>
      </c>
      <c r="B225" s="575" t="s">
        <v>2191</v>
      </c>
      <c r="C225" s="574"/>
      <c r="D225" s="574" t="s">
        <v>1932</v>
      </c>
      <c r="E225" s="575" t="s">
        <v>1968</v>
      </c>
      <c r="F225" s="576"/>
      <c r="G225" s="576" t="s">
        <v>2192</v>
      </c>
      <c r="H225" s="574" t="s">
        <v>1932</v>
      </c>
      <c r="I225" s="574">
        <v>1612</v>
      </c>
      <c r="J225" s="575" t="s">
        <v>1959</v>
      </c>
    </row>
    <row r="226" spans="1:10" ht="33.75">
      <c r="A226" s="574">
        <v>8</v>
      </c>
      <c r="B226" s="575" t="s">
        <v>2193</v>
      </c>
      <c r="C226" s="574"/>
      <c r="D226" s="574" t="s">
        <v>1932</v>
      </c>
      <c r="E226" s="575" t="s">
        <v>1970</v>
      </c>
      <c r="F226" s="576"/>
      <c r="G226" s="576" t="s">
        <v>2194</v>
      </c>
      <c r="H226" s="574" t="s">
        <v>1932</v>
      </c>
      <c r="I226" s="574">
        <v>1600</v>
      </c>
      <c r="J226" s="575" t="s">
        <v>1959</v>
      </c>
    </row>
    <row r="227" spans="1:10" ht="45">
      <c r="A227" s="574">
        <v>9</v>
      </c>
      <c r="B227" s="575" t="s">
        <v>2195</v>
      </c>
      <c r="C227" s="574"/>
      <c r="D227" s="574" t="s">
        <v>1932</v>
      </c>
      <c r="E227" s="575" t="s">
        <v>1933</v>
      </c>
      <c r="F227" s="576"/>
      <c r="G227" s="576" t="s">
        <v>2118</v>
      </c>
      <c r="H227" s="574" t="s">
        <v>1932</v>
      </c>
      <c r="I227" s="574">
        <v>1584</v>
      </c>
      <c r="J227" s="575" t="s">
        <v>1959</v>
      </c>
    </row>
    <row r="228" spans="1:10" ht="33.75">
      <c r="A228" s="574">
        <v>10</v>
      </c>
      <c r="B228" s="575" t="s">
        <v>2196</v>
      </c>
      <c r="C228" s="574"/>
      <c r="D228" s="574" t="s">
        <v>1932</v>
      </c>
      <c r="E228" s="575" t="s">
        <v>1937</v>
      </c>
      <c r="F228" s="576"/>
      <c r="G228" s="576" t="s">
        <v>2197</v>
      </c>
      <c r="H228" s="574" t="s">
        <v>1932</v>
      </c>
      <c r="I228" s="574">
        <v>1536</v>
      </c>
      <c r="J228" s="575" t="s">
        <v>1959</v>
      </c>
    </row>
    <row r="229" spans="1:10" ht="45">
      <c r="A229" s="574">
        <v>11</v>
      </c>
      <c r="B229" s="575" t="s">
        <v>2198</v>
      </c>
      <c r="C229" s="574"/>
      <c r="D229" s="574" t="s">
        <v>1932</v>
      </c>
      <c r="E229" s="575" t="s">
        <v>1965</v>
      </c>
      <c r="F229" s="576"/>
      <c r="G229" s="576" t="s">
        <v>2199</v>
      </c>
      <c r="H229" s="574" t="s">
        <v>1932</v>
      </c>
      <c r="I229" s="574">
        <v>1502</v>
      </c>
      <c r="J229" s="575" t="s">
        <v>1959</v>
      </c>
    </row>
    <row r="230" spans="1:10" ht="45">
      <c r="A230" s="574">
        <v>12</v>
      </c>
      <c r="B230" s="575" t="s">
        <v>2200</v>
      </c>
      <c r="C230" s="574"/>
      <c r="D230" s="574" t="s">
        <v>1932</v>
      </c>
      <c r="E230" s="575" t="s">
        <v>2019</v>
      </c>
      <c r="F230" s="576"/>
      <c r="G230" s="576" t="s">
        <v>2201</v>
      </c>
      <c r="H230" s="574" t="s">
        <v>1932</v>
      </c>
      <c r="I230" s="574">
        <v>1454</v>
      </c>
      <c r="J230" s="575" t="s">
        <v>1959</v>
      </c>
    </row>
    <row r="231" spans="1:10" ht="33.75">
      <c r="A231" s="574">
        <v>13</v>
      </c>
      <c r="B231" s="575" t="s">
        <v>2202</v>
      </c>
      <c r="C231" s="574"/>
      <c r="D231" s="574" t="s">
        <v>1932</v>
      </c>
      <c r="E231" s="575" t="s">
        <v>1993</v>
      </c>
      <c r="F231" s="576"/>
      <c r="G231" s="576" t="s">
        <v>2203</v>
      </c>
      <c r="H231" s="574" t="s">
        <v>1932</v>
      </c>
      <c r="I231" s="574">
        <v>1416</v>
      </c>
      <c r="J231" s="575" t="s">
        <v>1959</v>
      </c>
    </row>
    <row r="232" spans="1:10" ht="33.75">
      <c r="A232" s="574">
        <v>14</v>
      </c>
      <c r="B232" s="575" t="s">
        <v>2204</v>
      </c>
      <c r="C232" s="574"/>
      <c r="D232" s="574" t="s">
        <v>1932</v>
      </c>
      <c r="E232" s="575" t="s">
        <v>1950</v>
      </c>
      <c r="F232" s="576"/>
      <c r="G232" s="576" t="s">
        <v>2205</v>
      </c>
      <c r="H232" s="574" t="s">
        <v>1932</v>
      </c>
      <c r="I232" s="574">
        <v>1254</v>
      </c>
      <c r="J232" s="575" t="s">
        <v>1959</v>
      </c>
    </row>
    <row r="233" spans="1:10" ht="33.75">
      <c r="A233" s="574">
        <v>15</v>
      </c>
      <c r="B233" s="575" t="s">
        <v>2206</v>
      </c>
      <c r="C233" s="574"/>
      <c r="D233" s="574" t="s">
        <v>1932</v>
      </c>
      <c r="E233" s="575" t="s">
        <v>1987</v>
      </c>
      <c r="F233" s="576"/>
      <c r="G233" s="576" t="s">
        <v>2207</v>
      </c>
      <c r="H233" s="574" t="s">
        <v>1932</v>
      </c>
      <c r="I233" s="574">
        <v>1248</v>
      </c>
      <c r="J233" s="575" t="s">
        <v>1959</v>
      </c>
    </row>
    <row r="234" spans="1:10" ht="45">
      <c r="A234" s="574">
        <v>16</v>
      </c>
      <c r="B234" s="575" t="s">
        <v>2208</v>
      </c>
      <c r="C234" s="574"/>
      <c r="D234" s="574" t="s">
        <v>1932</v>
      </c>
      <c r="E234" s="575" t="s">
        <v>1974</v>
      </c>
      <c r="F234" s="576"/>
      <c r="G234" s="576" t="s">
        <v>2136</v>
      </c>
      <c r="H234" s="574" t="s">
        <v>1932</v>
      </c>
      <c r="I234" s="574">
        <v>1178</v>
      </c>
      <c r="J234" s="575" t="s">
        <v>1959</v>
      </c>
    </row>
    <row r="235" spans="1:10" ht="33.75">
      <c r="A235" s="574">
        <v>17</v>
      </c>
      <c r="B235" s="575" t="s">
        <v>2209</v>
      </c>
      <c r="C235" s="574"/>
      <c r="D235" s="574" t="s">
        <v>1932</v>
      </c>
      <c r="E235" s="575" t="s">
        <v>1941</v>
      </c>
      <c r="F235" s="576"/>
      <c r="G235" s="576" t="s">
        <v>2210</v>
      </c>
      <c r="H235" s="574" t="s">
        <v>1932</v>
      </c>
      <c r="I235" s="574">
        <v>0</v>
      </c>
      <c r="J235" s="575" t="s">
        <v>1959</v>
      </c>
    </row>
    <row r="237" spans="1:10" ht="11.25">
      <c r="A237" s="582"/>
      <c r="B237" s="583"/>
      <c r="C237" s="584"/>
      <c r="D237" s="583"/>
      <c r="E237" s="585" t="s">
        <v>376</v>
      </c>
      <c r="F237" s="584"/>
      <c r="G237" s="583"/>
      <c r="H237" s="584"/>
      <c r="I237" s="584"/>
      <c r="J237" s="586"/>
    </row>
    <row r="238" spans="1:10" ht="12" thickBot="1">
      <c r="A238" s="565" t="s">
        <v>1914</v>
      </c>
      <c r="B238" s="566" t="s">
        <v>1915</v>
      </c>
      <c r="C238" s="565" t="s">
        <v>1916</v>
      </c>
      <c r="D238" s="567"/>
      <c r="E238" s="568" t="s">
        <v>1917</v>
      </c>
      <c r="F238" s="569"/>
      <c r="G238" s="704" t="s">
        <v>1918</v>
      </c>
      <c r="H238" s="704"/>
      <c r="I238" s="705" t="s">
        <v>1550</v>
      </c>
      <c r="J238" s="705"/>
    </row>
    <row r="239" spans="1:10" ht="22.5">
      <c r="A239" s="570" t="s">
        <v>26</v>
      </c>
      <c r="B239" s="571" t="s">
        <v>134</v>
      </c>
      <c r="C239" s="572" t="s">
        <v>1919</v>
      </c>
      <c r="D239" s="571" t="s">
        <v>1920</v>
      </c>
      <c r="E239" s="571" t="s">
        <v>1250</v>
      </c>
      <c r="F239" s="571" t="s">
        <v>1921</v>
      </c>
      <c r="G239" s="571" t="s">
        <v>1922</v>
      </c>
      <c r="H239" s="572" t="s">
        <v>1923</v>
      </c>
      <c r="I239" s="571" t="s">
        <v>76</v>
      </c>
      <c r="J239" s="573" t="s">
        <v>1924</v>
      </c>
    </row>
    <row r="240" spans="1:10" ht="22.5">
      <c r="A240" s="574">
        <v>1</v>
      </c>
      <c r="B240" s="575" t="s">
        <v>2211</v>
      </c>
      <c r="C240" s="574">
        <v>1992</v>
      </c>
      <c r="D240" s="574" t="s">
        <v>1928</v>
      </c>
      <c r="E240" s="575" t="s">
        <v>1984</v>
      </c>
      <c r="F240" s="576">
        <v>10.6</v>
      </c>
      <c r="G240" s="576">
        <v>10.5</v>
      </c>
      <c r="H240" s="574" t="s">
        <v>1928</v>
      </c>
      <c r="I240" s="574">
        <v>824</v>
      </c>
      <c r="J240" s="575" t="s">
        <v>2212</v>
      </c>
    </row>
    <row r="241" spans="1:10" ht="11.25">
      <c r="A241" s="574">
        <v>2</v>
      </c>
      <c r="B241" s="575" t="s">
        <v>2213</v>
      </c>
      <c r="C241" s="574">
        <v>1978</v>
      </c>
      <c r="D241" s="574" t="s">
        <v>1926</v>
      </c>
      <c r="E241" s="575" t="s">
        <v>1927</v>
      </c>
      <c r="F241" s="576">
        <v>10.7</v>
      </c>
      <c r="G241" s="576">
        <v>10.7</v>
      </c>
      <c r="H241" s="574" t="s">
        <v>1928</v>
      </c>
      <c r="I241" s="574">
        <v>740</v>
      </c>
      <c r="J241" s="575" t="s">
        <v>2103</v>
      </c>
    </row>
    <row r="242" spans="1:10" ht="11.25">
      <c r="A242" s="574">
        <v>3</v>
      </c>
      <c r="B242" s="575" t="s">
        <v>1059</v>
      </c>
      <c r="C242" s="574">
        <v>1987</v>
      </c>
      <c r="D242" s="574" t="s">
        <v>1928</v>
      </c>
      <c r="E242" s="575" t="s">
        <v>1953</v>
      </c>
      <c r="F242" s="576">
        <v>10.7</v>
      </c>
      <c r="G242" s="576">
        <v>10.8</v>
      </c>
      <c r="H242" s="574" t="s">
        <v>1928</v>
      </c>
      <c r="I242" s="574">
        <v>740</v>
      </c>
      <c r="J242" s="575" t="s">
        <v>1954</v>
      </c>
    </row>
    <row r="243" spans="1:10" ht="11.25">
      <c r="A243" s="574">
        <v>4</v>
      </c>
      <c r="B243" s="575" t="s">
        <v>2214</v>
      </c>
      <c r="C243" s="574">
        <v>1992</v>
      </c>
      <c r="D243" s="574" t="s">
        <v>1932</v>
      </c>
      <c r="E243" s="575" t="s">
        <v>1987</v>
      </c>
      <c r="F243" s="576">
        <v>11.1</v>
      </c>
      <c r="G243" s="576">
        <v>10.9</v>
      </c>
      <c r="H243" s="574" t="s">
        <v>1934</v>
      </c>
      <c r="I243" s="574">
        <v>666</v>
      </c>
      <c r="J243" s="575" t="s">
        <v>1988</v>
      </c>
    </row>
    <row r="244" spans="1:10" ht="11.25">
      <c r="A244" s="574">
        <v>5</v>
      </c>
      <c r="B244" s="575" t="s">
        <v>2215</v>
      </c>
      <c r="C244" s="574">
        <v>1987</v>
      </c>
      <c r="D244" s="574" t="s">
        <v>739</v>
      </c>
      <c r="E244" s="575" t="s">
        <v>1930</v>
      </c>
      <c r="F244" s="576">
        <v>11.2</v>
      </c>
      <c r="G244" s="576">
        <v>11</v>
      </c>
      <c r="H244" s="574" t="s">
        <v>1934</v>
      </c>
      <c r="I244" s="574">
        <v>632</v>
      </c>
      <c r="J244" s="575" t="s">
        <v>2216</v>
      </c>
    </row>
    <row r="245" spans="1:10" ht="11.25">
      <c r="A245" s="574">
        <v>6</v>
      </c>
      <c r="B245" s="575" t="s">
        <v>2217</v>
      </c>
      <c r="C245" s="574">
        <v>1989</v>
      </c>
      <c r="D245" s="574" t="s">
        <v>749</v>
      </c>
      <c r="E245" s="575" t="s">
        <v>1978</v>
      </c>
      <c r="F245" s="576">
        <v>11.1</v>
      </c>
      <c r="G245" s="576">
        <v>11.2</v>
      </c>
      <c r="H245" s="574" t="s">
        <v>749</v>
      </c>
      <c r="I245" s="574">
        <v>600</v>
      </c>
      <c r="J245" s="575" t="s">
        <v>1991</v>
      </c>
    </row>
    <row r="246" spans="1:10" ht="11.25">
      <c r="A246" s="574">
        <v>7</v>
      </c>
      <c r="B246" s="575" t="s">
        <v>1372</v>
      </c>
      <c r="C246" s="574">
        <v>1994</v>
      </c>
      <c r="D246" s="574" t="s">
        <v>1932</v>
      </c>
      <c r="E246" s="575" t="s">
        <v>1996</v>
      </c>
      <c r="F246" s="576">
        <v>11.2</v>
      </c>
      <c r="G246" s="576"/>
      <c r="H246" s="574" t="s">
        <v>1934</v>
      </c>
      <c r="I246" s="574">
        <v>569</v>
      </c>
      <c r="J246" s="575" t="s">
        <v>1959</v>
      </c>
    </row>
    <row r="247" spans="1:10" ht="11.25">
      <c r="A247" s="574">
        <v>8</v>
      </c>
      <c r="B247" s="575" t="s">
        <v>218</v>
      </c>
      <c r="C247" s="574">
        <v>1995</v>
      </c>
      <c r="D247" s="574" t="s">
        <v>739</v>
      </c>
      <c r="E247" s="575" t="s">
        <v>1941</v>
      </c>
      <c r="F247" s="576">
        <v>11.3</v>
      </c>
      <c r="G247" s="576"/>
      <c r="H247" s="574" t="s">
        <v>739</v>
      </c>
      <c r="I247" s="574">
        <v>540</v>
      </c>
      <c r="J247" s="575" t="s">
        <v>2218</v>
      </c>
    </row>
    <row r="248" spans="1:10" ht="11.25">
      <c r="A248" s="574">
        <v>8</v>
      </c>
      <c r="B248" s="575" t="s">
        <v>2219</v>
      </c>
      <c r="C248" s="574">
        <v>1994</v>
      </c>
      <c r="D248" s="574" t="s">
        <v>749</v>
      </c>
      <c r="E248" s="575" t="s">
        <v>1953</v>
      </c>
      <c r="F248" s="576">
        <v>11.3</v>
      </c>
      <c r="G248" s="576"/>
      <c r="H248" s="574" t="s">
        <v>739</v>
      </c>
      <c r="I248" s="574">
        <v>540</v>
      </c>
      <c r="J248" s="575" t="s">
        <v>1954</v>
      </c>
    </row>
    <row r="249" spans="1:10" ht="11.25">
      <c r="A249" s="574">
        <v>10</v>
      </c>
      <c r="B249" s="575" t="s">
        <v>1489</v>
      </c>
      <c r="C249" s="574">
        <v>1988</v>
      </c>
      <c r="D249" s="574" t="s">
        <v>749</v>
      </c>
      <c r="E249" s="575" t="s">
        <v>1970</v>
      </c>
      <c r="F249" s="576">
        <v>11.4</v>
      </c>
      <c r="G249" s="576"/>
      <c r="H249" s="574" t="s">
        <v>739</v>
      </c>
      <c r="I249" s="574">
        <v>513</v>
      </c>
      <c r="J249" s="575" t="s">
        <v>1959</v>
      </c>
    </row>
    <row r="250" spans="1:10" ht="11.25">
      <c r="A250" s="574">
        <v>10</v>
      </c>
      <c r="B250" s="575" t="s">
        <v>2220</v>
      </c>
      <c r="C250" s="574">
        <v>1994</v>
      </c>
      <c r="D250" s="574" t="s">
        <v>749</v>
      </c>
      <c r="E250" s="575" t="s">
        <v>1947</v>
      </c>
      <c r="F250" s="576">
        <v>11.4</v>
      </c>
      <c r="G250" s="576"/>
      <c r="H250" s="574" t="s">
        <v>739</v>
      </c>
      <c r="I250" s="574">
        <v>513</v>
      </c>
      <c r="J250" s="575" t="s">
        <v>1972</v>
      </c>
    </row>
    <row r="251" spans="1:10" ht="11.25">
      <c r="A251" s="574">
        <v>10</v>
      </c>
      <c r="B251" s="575" t="s">
        <v>2221</v>
      </c>
      <c r="C251" s="574">
        <v>1992</v>
      </c>
      <c r="D251" s="574" t="s">
        <v>1932</v>
      </c>
      <c r="E251" s="575" t="s">
        <v>1965</v>
      </c>
      <c r="F251" s="576">
        <v>11.4</v>
      </c>
      <c r="G251" s="576"/>
      <c r="H251" s="574" t="s">
        <v>1938</v>
      </c>
      <c r="I251" s="574">
        <v>513</v>
      </c>
      <c r="J251" s="575" t="s">
        <v>1959</v>
      </c>
    </row>
    <row r="252" spans="1:10" ht="11.25">
      <c r="A252" s="574">
        <v>13</v>
      </c>
      <c r="B252" s="575" t="s">
        <v>2222</v>
      </c>
      <c r="C252" s="574">
        <v>1993</v>
      </c>
      <c r="D252" s="574" t="s">
        <v>1932</v>
      </c>
      <c r="E252" s="575" t="s">
        <v>1996</v>
      </c>
      <c r="F252" s="576">
        <v>11.5</v>
      </c>
      <c r="G252" s="576"/>
      <c r="H252" s="574" t="s">
        <v>1938</v>
      </c>
      <c r="I252" s="574">
        <v>487</v>
      </c>
      <c r="J252" s="575" t="s">
        <v>1959</v>
      </c>
    </row>
    <row r="253" spans="1:10" ht="11.25">
      <c r="A253" s="574">
        <v>14</v>
      </c>
      <c r="B253" s="575" t="s">
        <v>2223</v>
      </c>
      <c r="C253" s="574">
        <v>1993</v>
      </c>
      <c r="D253" s="574" t="s">
        <v>1932</v>
      </c>
      <c r="E253" s="575" t="s">
        <v>1987</v>
      </c>
      <c r="F253" s="576">
        <v>11.6</v>
      </c>
      <c r="G253" s="576"/>
      <c r="H253" s="574" t="s">
        <v>1938</v>
      </c>
      <c r="I253" s="574">
        <v>462</v>
      </c>
      <c r="J253" s="575" t="s">
        <v>1988</v>
      </c>
    </row>
    <row r="254" spans="1:10" ht="11.25">
      <c r="A254" s="574">
        <v>14</v>
      </c>
      <c r="B254" s="575" t="s">
        <v>2224</v>
      </c>
      <c r="C254" s="574">
        <v>1990</v>
      </c>
      <c r="D254" s="574" t="s">
        <v>1932</v>
      </c>
      <c r="E254" s="575" t="s">
        <v>1933</v>
      </c>
      <c r="F254" s="576">
        <v>11.6</v>
      </c>
      <c r="G254" s="576"/>
      <c r="H254" s="574" t="s">
        <v>1938</v>
      </c>
      <c r="I254" s="574">
        <v>462</v>
      </c>
      <c r="J254" s="575" t="s">
        <v>1959</v>
      </c>
    </row>
    <row r="255" spans="1:10" ht="11.25">
      <c r="A255" s="574">
        <v>14</v>
      </c>
      <c r="B255" s="575" t="s">
        <v>1039</v>
      </c>
      <c r="C255" s="574">
        <v>1995</v>
      </c>
      <c r="D255" s="574" t="s">
        <v>739</v>
      </c>
      <c r="E255" s="575" t="s">
        <v>1962</v>
      </c>
      <c r="F255" s="576">
        <v>11.6</v>
      </c>
      <c r="G255" s="576"/>
      <c r="H255" s="574" t="s">
        <v>739</v>
      </c>
      <c r="I255" s="574">
        <v>462</v>
      </c>
      <c r="J255" s="575" t="s">
        <v>1963</v>
      </c>
    </row>
    <row r="256" spans="1:10" ht="11.25">
      <c r="A256" s="574">
        <v>14</v>
      </c>
      <c r="B256" s="575" t="s">
        <v>2225</v>
      </c>
      <c r="C256" s="574">
        <v>1981</v>
      </c>
      <c r="D256" s="574" t="s">
        <v>744</v>
      </c>
      <c r="E256" s="575" t="s">
        <v>1941</v>
      </c>
      <c r="F256" s="576">
        <v>11.6</v>
      </c>
      <c r="G256" s="576"/>
      <c r="H256" s="574" t="s">
        <v>1938</v>
      </c>
      <c r="I256" s="574">
        <v>462</v>
      </c>
      <c r="J256" s="575" t="s">
        <v>2226</v>
      </c>
    </row>
    <row r="257" spans="1:10" ht="11.25">
      <c r="A257" s="574">
        <v>18</v>
      </c>
      <c r="B257" s="575" t="s">
        <v>2227</v>
      </c>
      <c r="C257" s="574">
        <v>1989</v>
      </c>
      <c r="D257" s="574" t="s">
        <v>739</v>
      </c>
      <c r="E257" s="575" t="s">
        <v>1930</v>
      </c>
      <c r="F257" s="576">
        <v>11.7</v>
      </c>
      <c r="G257" s="576"/>
      <c r="H257" s="574" t="s">
        <v>739</v>
      </c>
      <c r="I257" s="574">
        <v>439</v>
      </c>
      <c r="J257" s="575" t="s">
        <v>2216</v>
      </c>
    </row>
    <row r="258" spans="1:10" ht="11.25">
      <c r="A258" s="574">
        <v>19</v>
      </c>
      <c r="B258" s="575" t="s">
        <v>908</v>
      </c>
      <c r="C258" s="574">
        <v>1995</v>
      </c>
      <c r="D258" s="574" t="s">
        <v>1932</v>
      </c>
      <c r="E258" s="575" t="s">
        <v>2019</v>
      </c>
      <c r="F258" s="576">
        <v>11.8</v>
      </c>
      <c r="G258" s="576"/>
      <c r="H258" s="574" t="s">
        <v>1938</v>
      </c>
      <c r="I258" s="574">
        <v>417</v>
      </c>
      <c r="J258" s="575" t="s">
        <v>1959</v>
      </c>
    </row>
    <row r="259" spans="1:10" ht="11.25">
      <c r="A259" s="574">
        <v>20</v>
      </c>
      <c r="B259" s="575" t="s">
        <v>2228</v>
      </c>
      <c r="C259" s="574">
        <v>1992</v>
      </c>
      <c r="D259" s="574" t="s">
        <v>1932</v>
      </c>
      <c r="E259" s="575" t="s">
        <v>2001</v>
      </c>
      <c r="F259" s="576">
        <v>11.9</v>
      </c>
      <c r="G259" s="576"/>
      <c r="H259" s="574" t="s">
        <v>1966</v>
      </c>
      <c r="I259" s="574">
        <v>396</v>
      </c>
      <c r="J259" s="575" t="s">
        <v>1959</v>
      </c>
    </row>
    <row r="260" spans="1:10" ht="11.25">
      <c r="A260" s="574">
        <v>20</v>
      </c>
      <c r="B260" s="575" t="s">
        <v>2229</v>
      </c>
      <c r="C260" s="574">
        <v>1995</v>
      </c>
      <c r="D260" s="574" t="s">
        <v>739</v>
      </c>
      <c r="E260" s="575" t="s">
        <v>1982</v>
      </c>
      <c r="F260" s="576">
        <v>11.9</v>
      </c>
      <c r="G260" s="576"/>
      <c r="H260" s="574" t="s">
        <v>744</v>
      </c>
      <c r="I260" s="574">
        <v>396</v>
      </c>
      <c r="J260" s="575" t="s">
        <v>1959</v>
      </c>
    </row>
    <row r="261" spans="1:10" ht="11.25">
      <c r="A261" s="574">
        <v>20</v>
      </c>
      <c r="B261" s="575" t="s">
        <v>2230</v>
      </c>
      <c r="C261" s="574">
        <v>1985</v>
      </c>
      <c r="D261" s="574" t="s">
        <v>739</v>
      </c>
      <c r="E261" s="575" t="s">
        <v>1982</v>
      </c>
      <c r="F261" s="576">
        <v>11.9</v>
      </c>
      <c r="G261" s="576"/>
      <c r="H261" s="574" t="s">
        <v>744</v>
      </c>
      <c r="I261" s="574">
        <v>396</v>
      </c>
      <c r="J261" s="575" t="s">
        <v>1959</v>
      </c>
    </row>
    <row r="262" spans="1:10" ht="22.5">
      <c r="A262" s="574">
        <v>20</v>
      </c>
      <c r="B262" s="575" t="s">
        <v>2231</v>
      </c>
      <c r="C262" s="574">
        <v>1995</v>
      </c>
      <c r="D262" s="574" t="s">
        <v>739</v>
      </c>
      <c r="E262" s="575" t="s">
        <v>1984</v>
      </c>
      <c r="F262" s="576">
        <v>11.9</v>
      </c>
      <c r="G262" s="576"/>
      <c r="H262" s="574" t="s">
        <v>744</v>
      </c>
      <c r="I262" s="574">
        <v>396</v>
      </c>
      <c r="J262" s="575" t="s">
        <v>1985</v>
      </c>
    </row>
    <row r="263" spans="1:10" ht="11.25">
      <c r="A263" s="574">
        <v>20</v>
      </c>
      <c r="B263" s="575" t="s">
        <v>2232</v>
      </c>
      <c r="C263" s="574">
        <v>1995</v>
      </c>
      <c r="D263" s="574" t="s">
        <v>739</v>
      </c>
      <c r="E263" s="575" t="s">
        <v>1947</v>
      </c>
      <c r="F263" s="576">
        <v>11.9</v>
      </c>
      <c r="G263" s="576"/>
      <c r="H263" s="574" t="s">
        <v>744</v>
      </c>
      <c r="I263" s="574">
        <v>396</v>
      </c>
      <c r="J263" s="575" t="s">
        <v>1972</v>
      </c>
    </row>
    <row r="264" spans="1:10" ht="11.25">
      <c r="A264" s="574">
        <v>25</v>
      </c>
      <c r="B264" s="575" t="s">
        <v>2233</v>
      </c>
      <c r="C264" s="574">
        <v>1990</v>
      </c>
      <c r="D264" s="574" t="s">
        <v>744</v>
      </c>
      <c r="E264" s="575" t="s">
        <v>2002</v>
      </c>
      <c r="F264" s="576">
        <v>12</v>
      </c>
      <c r="G264" s="576"/>
      <c r="H264" s="574" t="s">
        <v>744</v>
      </c>
      <c r="I264" s="574">
        <v>376</v>
      </c>
      <c r="J264" s="575" t="s">
        <v>1959</v>
      </c>
    </row>
    <row r="265" spans="1:10" ht="11.25">
      <c r="A265" s="574">
        <v>26</v>
      </c>
      <c r="B265" s="575" t="s">
        <v>2234</v>
      </c>
      <c r="C265" s="574">
        <v>1993</v>
      </c>
      <c r="D265" s="574" t="s">
        <v>744</v>
      </c>
      <c r="E265" s="575" t="s">
        <v>1978</v>
      </c>
      <c r="F265" s="576">
        <v>12.1</v>
      </c>
      <c r="G265" s="576"/>
      <c r="H265" s="574" t="s">
        <v>744</v>
      </c>
      <c r="I265" s="574">
        <v>357</v>
      </c>
      <c r="J265" s="575" t="s">
        <v>1979</v>
      </c>
    </row>
    <row r="266" spans="1:10" ht="11.25">
      <c r="A266" s="574">
        <v>26</v>
      </c>
      <c r="B266" s="575" t="s">
        <v>2235</v>
      </c>
      <c r="C266" s="574">
        <v>1988</v>
      </c>
      <c r="D266" s="574" t="s">
        <v>1932</v>
      </c>
      <c r="E266" s="575" t="s">
        <v>1974</v>
      </c>
      <c r="F266" s="576">
        <v>12.1</v>
      </c>
      <c r="G266" s="576"/>
      <c r="H266" s="574" t="s">
        <v>1966</v>
      </c>
      <c r="I266" s="574">
        <v>357</v>
      </c>
      <c r="J266" s="575" t="s">
        <v>1959</v>
      </c>
    </row>
    <row r="267" spans="1:10" ht="11.25">
      <c r="A267" s="574">
        <v>26</v>
      </c>
      <c r="B267" s="575" t="s">
        <v>1342</v>
      </c>
      <c r="C267" s="574">
        <v>1993</v>
      </c>
      <c r="D267" s="574" t="s">
        <v>1932</v>
      </c>
      <c r="E267" s="575" t="s">
        <v>1944</v>
      </c>
      <c r="F267" s="576">
        <v>12.1</v>
      </c>
      <c r="G267" s="576"/>
      <c r="H267" s="574" t="s">
        <v>1966</v>
      </c>
      <c r="I267" s="574">
        <v>357</v>
      </c>
      <c r="J267" s="575" t="s">
        <v>1945</v>
      </c>
    </row>
    <row r="268" spans="1:10" ht="11.25">
      <c r="A268" s="574">
        <v>26</v>
      </c>
      <c r="B268" s="575" t="s">
        <v>2236</v>
      </c>
      <c r="C268" s="574">
        <v>1994</v>
      </c>
      <c r="D268" s="574" t="s">
        <v>1932</v>
      </c>
      <c r="E268" s="575" t="s">
        <v>1944</v>
      </c>
      <c r="F268" s="576">
        <v>12.1</v>
      </c>
      <c r="G268" s="576"/>
      <c r="H268" s="574" t="s">
        <v>1966</v>
      </c>
      <c r="I268" s="574">
        <v>357</v>
      </c>
      <c r="J268" s="575" t="s">
        <v>1945</v>
      </c>
    </row>
    <row r="269" spans="1:10" ht="11.25">
      <c r="A269" s="574">
        <v>30</v>
      </c>
      <c r="B269" s="575" t="s">
        <v>512</v>
      </c>
      <c r="C269" s="574">
        <v>1995</v>
      </c>
      <c r="D269" s="574" t="s">
        <v>744</v>
      </c>
      <c r="E269" s="575" t="s">
        <v>1962</v>
      </c>
      <c r="F269" s="576">
        <v>12.3</v>
      </c>
      <c r="G269" s="576"/>
      <c r="H269" s="574" t="s">
        <v>744</v>
      </c>
      <c r="I269" s="574">
        <v>321</v>
      </c>
      <c r="J269" s="575" t="s">
        <v>1963</v>
      </c>
    </row>
    <row r="270" spans="1:10" ht="11.25">
      <c r="A270" s="574">
        <v>31</v>
      </c>
      <c r="B270" s="575" t="s">
        <v>2237</v>
      </c>
      <c r="C270" s="574">
        <v>1993</v>
      </c>
      <c r="D270" s="574" t="s">
        <v>1932</v>
      </c>
      <c r="E270" s="575" t="s">
        <v>1993</v>
      </c>
      <c r="F270" s="576">
        <v>12.4</v>
      </c>
      <c r="G270" s="576"/>
      <c r="H270" s="574" t="s">
        <v>1966</v>
      </c>
      <c r="I270" s="574">
        <v>305</v>
      </c>
      <c r="J270" s="575" t="s">
        <v>1959</v>
      </c>
    </row>
    <row r="271" spans="1:10" ht="11.25">
      <c r="A271" s="574">
        <v>32</v>
      </c>
      <c r="B271" s="575" t="s">
        <v>2238</v>
      </c>
      <c r="C271" s="574">
        <v>1994</v>
      </c>
      <c r="D271" s="574" t="s">
        <v>739</v>
      </c>
      <c r="E271" s="575" t="s">
        <v>1958</v>
      </c>
      <c r="F271" s="576">
        <v>12.6</v>
      </c>
      <c r="G271" s="576"/>
      <c r="H271" s="574" t="s">
        <v>744</v>
      </c>
      <c r="I271" s="574">
        <v>274</v>
      </c>
      <c r="J271" s="575" t="s">
        <v>1959</v>
      </c>
    </row>
    <row r="272" spans="1:10" ht="11.25">
      <c r="A272" s="574">
        <v>33</v>
      </c>
      <c r="B272" s="575" t="s">
        <v>2239</v>
      </c>
      <c r="C272" s="574">
        <v>1995</v>
      </c>
      <c r="D272" s="574" t="s">
        <v>1932</v>
      </c>
      <c r="E272" s="575" t="s">
        <v>1970</v>
      </c>
      <c r="F272" s="576">
        <v>12.8</v>
      </c>
      <c r="G272" s="576"/>
      <c r="H272" s="574" t="s">
        <v>1994</v>
      </c>
      <c r="I272" s="574">
        <v>246</v>
      </c>
      <c r="J272" s="575" t="s">
        <v>1959</v>
      </c>
    </row>
    <row r="273" spans="1:10" ht="11.25">
      <c r="A273" s="574">
        <v>34</v>
      </c>
      <c r="B273" s="575" t="s">
        <v>2240</v>
      </c>
      <c r="C273" s="574">
        <v>1991</v>
      </c>
      <c r="D273" s="574" t="s">
        <v>1932</v>
      </c>
      <c r="E273" s="575" t="s">
        <v>1968</v>
      </c>
      <c r="F273" s="576">
        <v>12.9</v>
      </c>
      <c r="G273" s="576"/>
      <c r="H273" s="574" t="s">
        <v>1994</v>
      </c>
      <c r="I273" s="574">
        <v>233</v>
      </c>
      <c r="J273" s="575" t="s">
        <v>1959</v>
      </c>
    </row>
    <row r="274" spans="1:10" ht="11.25">
      <c r="A274" s="574">
        <v>35</v>
      </c>
      <c r="B274" s="575" t="s">
        <v>2241</v>
      </c>
      <c r="C274" s="574">
        <v>1995</v>
      </c>
      <c r="D274" s="574" t="s">
        <v>1932</v>
      </c>
      <c r="E274" s="575" t="s">
        <v>1937</v>
      </c>
      <c r="F274" s="576">
        <v>13</v>
      </c>
      <c r="G274" s="576"/>
      <c r="H274" s="574" t="s">
        <v>1994</v>
      </c>
      <c r="I274" s="574">
        <v>221</v>
      </c>
      <c r="J274" s="575" t="s">
        <v>1939</v>
      </c>
    </row>
    <row r="275" spans="1:10" ht="11.25">
      <c r="A275" s="574">
        <v>35</v>
      </c>
      <c r="B275" s="575" t="s">
        <v>2242</v>
      </c>
      <c r="C275" s="574">
        <v>1990</v>
      </c>
      <c r="D275" s="574" t="s">
        <v>1932</v>
      </c>
      <c r="E275" s="575" t="s">
        <v>1950</v>
      </c>
      <c r="F275" s="576">
        <v>13</v>
      </c>
      <c r="G275" s="576"/>
      <c r="H275" s="574" t="s">
        <v>1994</v>
      </c>
      <c r="I275" s="574">
        <v>221</v>
      </c>
      <c r="J275" s="575" t="s">
        <v>2243</v>
      </c>
    </row>
    <row r="276" spans="1:10" ht="11.25">
      <c r="A276" s="574">
        <v>37</v>
      </c>
      <c r="B276" s="575" t="s">
        <v>939</v>
      </c>
      <c r="C276" s="574">
        <v>1978</v>
      </c>
      <c r="D276" s="574" t="s">
        <v>1932</v>
      </c>
      <c r="E276" s="575" t="s">
        <v>2001</v>
      </c>
      <c r="F276" s="576">
        <v>13.1</v>
      </c>
      <c r="G276" s="576"/>
      <c r="H276" s="574" t="s">
        <v>1994</v>
      </c>
      <c r="I276" s="574">
        <v>209</v>
      </c>
      <c r="J276" s="575" t="s">
        <v>1959</v>
      </c>
    </row>
    <row r="277" spans="1:10" ht="11.25">
      <c r="A277" s="574">
        <v>38</v>
      </c>
      <c r="B277" s="575" t="s">
        <v>2244</v>
      </c>
      <c r="C277" s="574">
        <v>1984</v>
      </c>
      <c r="D277" s="574" t="s">
        <v>1932</v>
      </c>
      <c r="E277" s="575" t="s">
        <v>1968</v>
      </c>
      <c r="F277" s="576">
        <v>13.4</v>
      </c>
      <c r="G277" s="576"/>
      <c r="H277" s="574" t="s">
        <v>1994</v>
      </c>
      <c r="I277" s="574">
        <v>176</v>
      </c>
      <c r="J277" s="575" t="s">
        <v>1959</v>
      </c>
    </row>
    <row r="278" spans="1:10" ht="11.25">
      <c r="A278" s="574">
        <v>39</v>
      </c>
      <c r="B278" s="575" t="s">
        <v>2245</v>
      </c>
      <c r="C278" s="574">
        <v>1994</v>
      </c>
      <c r="D278" s="574" t="s">
        <v>1932</v>
      </c>
      <c r="E278" s="575" t="s">
        <v>1993</v>
      </c>
      <c r="F278" s="576">
        <v>13.5</v>
      </c>
      <c r="G278" s="576"/>
      <c r="H278" s="574" t="s">
        <v>2004</v>
      </c>
      <c r="I278" s="574">
        <v>166</v>
      </c>
      <c r="J278" s="575" t="s">
        <v>1959</v>
      </c>
    </row>
    <row r="279" spans="1:10" ht="11.25">
      <c r="A279" s="574">
        <v>40</v>
      </c>
      <c r="B279" s="575" t="s">
        <v>2246</v>
      </c>
      <c r="C279" s="574">
        <v>1986</v>
      </c>
      <c r="D279" s="574" t="s">
        <v>1932</v>
      </c>
      <c r="E279" s="575" t="s">
        <v>1950</v>
      </c>
      <c r="F279" s="576">
        <v>13.8</v>
      </c>
      <c r="G279" s="576"/>
      <c r="H279" s="574" t="s">
        <v>2004</v>
      </c>
      <c r="I279" s="574">
        <v>139</v>
      </c>
      <c r="J279" s="575" t="s">
        <v>2243</v>
      </c>
    </row>
    <row r="280" spans="1:10" ht="11.25">
      <c r="A280" s="574">
        <v>41</v>
      </c>
      <c r="B280" s="575" t="s">
        <v>2247</v>
      </c>
      <c r="C280" s="574">
        <v>1995</v>
      </c>
      <c r="D280" s="574" t="s">
        <v>1932</v>
      </c>
      <c r="E280" s="575" t="s">
        <v>1937</v>
      </c>
      <c r="F280" s="576">
        <v>15.6</v>
      </c>
      <c r="G280" s="576"/>
      <c r="H280" s="574" t="s">
        <v>1932</v>
      </c>
      <c r="I280" s="574">
        <v>32</v>
      </c>
      <c r="J280" s="575" t="s">
        <v>1939</v>
      </c>
    </row>
    <row r="281" spans="1:10" ht="11.25">
      <c r="A281" s="574"/>
      <c r="B281" s="575" t="s">
        <v>2248</v>
      </c>
      <c r="C281" s="574">
        <v>1995</v>
      </c>
      <c r="D281" s="574" t="s">
        <v>1932</v>
      </c>
      <c r="E281" s="575" t="s">
        <v>1974</v>
      </c>
      <c r="F281" s="576" t="s">
        <v>2210</v>
      </c>
      <c r="G281" s="576"/>
      <c r="H281" s="574" t="s">
        <v>1932</v>
      </c>
      <c r="I281" s="574">
        <v>0</v>
      </c>
      <c r="J281" s="575" t="s">
        <v>2249</v>
      </c>
    </row>
    <row r="283" spans="1:10" ht="12" thickBot="1">
      <c r="A283" s="565" t="s">
        <v>1914</v>
      </c>
      <c r="B283" s="566" t="s">
        <v>2014</v>
      </c>
      <c r="C283" s="565" t="s">
        <v>1916</v>
      </c>
      <c r="D283" s="567"/>
      <c r="E283" s="568" t="s">
        <v>1917</v>
      </c>
      <c r="F283" s="569"/>
      <c r="G283" s="704" t="s">
        <v>1918</v>
      </c>
      <c r="H283" s="704"/>
      <c r="I283" s="705" t="s">
        <v>1550</v>
      </c>
      <c r="J283" s="705"/>
    </row>
    <row r="284" spans="1:10" ht="22.5">
      <c r="A284" s="570" t="s">
        <v>26</v>
      </c>
      <c r="B284" s="571" t="s">
        <v>134</v>
      </c>
      <c r="C284" s="572" t="s">
        <v>1919</v>
      </c>
      <c r="D284" s="571" t="s">
        <v>1920</v>
      </c>
      <c r="E284" s="571" t="s">
        <v>1250</v>
      </c>
      <c r="F284" s="571" t="s">
        <v>1921</v>
      </c>
      <c r="G284" s="571" t="s">
        <v>1922</v>
      </c>
      <c r="H284" s="572" t="s">
        <v>1923</v>
      </c>
      <c r="I284" s="571" t="s">
        <v>76</v>
      </c>
      <c r="J284" s="573" t="s">
        <v>1924</v>
      </c>
    </row>
    <row r="285" spans="1:10" ht="22.5">
      <c r="A285" s="574">
        <v>1</v>
      </c>
      <c r="B285" s="575" t="s">
        <v>2211</v>
      </c>
      <c r="C285" s="574">
        <v>1992</v>
      </c>
      <c r="D285" s="574" t="s">
        <v>1928</v>
      </c>
      <c r="E285" s="575" t="s">
        <v>1984</v>
      </c>
      <c r="F285" s="576">
        <v>21.9</v>
      </c>
      <c r="G285" s="576">
        <v>21.8</v>
      </c>
      <c r="H285" s="574" t="s">
        <v>1928</v>
      </c>
      <c r="I285" s="574">
        <v>733</v>
      </c>
      <c r="J285" s="575" t="s">
        <v>2212</v>
      </c>
    </row>
    <row r="286" spans="1:10" ht="11.25">
      <c r="A286" s="574">
        <v>2</v>
      </c>
      <c r="B286" s="575" t="s">
        <v>1059</v>
      </c>
      <c r="C286" s="574">
        <v>1987</v>
      </c>
      <c r="D286" s="574" t="s">
        <v>1928</v>
      </c>
      <c r="E286" s="575" t="s">
        <v>1953</v>
      </c>
      <c r="F286" s="576">
        <v>22.4</v>
      </c>
      <c r="G286" s="576">
        <v>22.2</v>
      </c>
      <c r="H286" s="574" t="s">
        <v>749</v>
      </c>
      <c r="I286" s="574">
        <v>669</v>
      </c>
      <c r="J286" s="575" t="s">
        <v>1954</v>
      </c>
    </row>
    <row r="287" spans="1:10" ht="11.25">
      <c r="A287" s="574">
        <v>3</v>
      </c>
      <c r="B287" s="575" t="s">
        <v>2214</v>
      </c>
      <c r="C287" s="574">
        <v>1992</v>
      </c>
      <c r="D287" s="574" t="s">
        <v>1932</v>
      </c>
      <c r="E287" s="575" t="s">
        <v>1987</v>
      </c>
      <c r="F287" s="576">
        <v>22.9</v>
      </c>
      <c r="G287" s="576">
        <v>22.8</v>
      </c>
      <c r="H287" s="574" t="s">
        <v>1934</v>
      </c>
      <c r="I287" s="574">
        <v>583</v>
      </c>
      <c r="J287" s="575" t="s">
        <v>1988</v>
      </c>
    </row>
    <row r="288" spans="1:10" ht="11.25">
      <c r="A288" s="574">
        <v>4</v>
      </c>
      <c r="B288" s="575" t="s">
        <v>2213</v>
      </c>
      <c r="C288" s="574">
        <v>1978</v>
      </c>
      <c r="D288" s="574" t="s">
        <v>1926</v>
      </c>
      <c r="E288" s="575" t="s">
        <v>1927</v>
      </c>
      <c r="F288" s="576">
        <v>22.4</v>
      </c>
      <c r="G288" s="576" t="s">
        <v>2177</v>
      </c>
      <c r="H288" s="574" t="s">
        <v>749</v>
      </c>
      <c r="I288" s="574">
        <v>639</v>
      </c>
      <c r="J288" s="575" t="s">
        <v>2103</v>
      </c>
    </row>
    <row r="289" spans="1:10" ht="11.25">
      <c r="A289" s="574">
        <v>5</v>
      </c>
      <c r="B289" s="575" t="s">
        <v>2250</v>
      </c>
      <c r="C289" s="574">
        <v>1989</v>
      </c>
      <c r="D289" s="574" t="s">
        <v>749</v>
      </c>
      <c r="E289" s="575" t="s">
        <v>1941</v>
      </c>
      <c r="F289" s="576">
        <v>23</v>
      </c>
      <c r="G289" s="576"/>
      <c r="H289" s="574" t="s">
        <v>749</v>
      </c>
      <c r="I289" s="574">
        <v>557</v>
      </c>
      <c r="J289" s="575" t="s">
        <v>2251</v>
      </c>
    </row>
    <row r="290" spans="1:10" ht="11.25">
      <c r="A290" s="574">
        <v>6</v>
      </c>
      <c r="B290" s="575" t="s">
        <v>2217</v>
      </c>
      <c r="C290" s="574">
        <v>1989</v>
      </c>
      <c r="D290" s="574" t="s">
        <v>749</v>
      </c>
      <c r="E290" s="575" t="s">
        <v>1978</v>
      </c>
      <c r="F290" s="576">
        <v>23.1</v>
      </c>
      <c r="G290" s="576"/>
      <c r="H290" s="574" t="s">
        <v>739</v>
      </c>
      <c r="I290" s="574">
        <v>545</v>
      </c>
      <c r="J290" s="575" t="s">
        <v>1991</v>
      </c>
    </row>
    <row r="291" spans="1:10" ht="11.25">
      <c r="A291" s="574">
        <v>7</v>
      </c>
      <c r="B291" s="575" t="s">
        <v>1489</v>
      </c>
      <c r="C291" s="574">
        <v>1988</v>
      </c>
      <c r="D291" s="574" t="s">
        <v>749</v>
      </c>
      <c r="E291" s="575" t="s">
        <v>1970</v>
      </c>
      <c r="F291" s="576">
        <v>23.4</v>
      </c>
      <c r="G291" s="576"/>
      <c r="H291" s="574" t="s">
        <v>739</v>
      </c>
      <c r="I291" s="574">
        <v>509</v>
      </c>
      <c r="J291" s="575" t="s">
        <v>1959</v>
      </c>
    </row>
    <row r="292" spans="1:10" ht="11.25">
      <c r="A292" s="574">
        <v>7</v>
      </c>
      <c r="B292" s="575" t="s">
        <v>2219</v>
      </c>
      <c r="C292" s="574">
        <v>1994</v>
      </c>
      <c r="D292" s="574" t="s">
        <v>749</v>
      </c>
      <c r="E292" s="575" t="s">
        <v>1953</v>
      </c>
      <c r="F292" s="576">
        <v>23.4</v>
      </c>
      <c r="G292" s="576"/>
      <c r="H292" s="574" t="s">
        <v>739</v>
      </c>
      <c r="I292" s="574">
        <v>509</v>
      </c>
      <c r="J292" s="575" t="s">
        <v>1954</v>
      </c>
    </row>
    <row r="293" spans="1:10" ht="11.25">
      <c r="A293" s="574">
        <v>7</v>
      </c>
      <c r="B293" s="575" t="s">
        <v>1372</v>
      </c>
      <c r="C293" s="574">
        <v>1994</v>
      </c>
      <c r="D293" s="574" t="s">
        <v>1932</v>
      </c>
      <c r="E293" s="575" t="s">
        <v>1996</v>
      </c>
      <c r="F293" s="576">
        <v>23.4</v>
      </c>
      <c r="G293" s="576"/>
      <c r="H293" s="574" t="s">
        <v>1938</v>
      </c>
      <c r="I293" s="574">
        <v>509</v>
      </c>
      <c r="J293" s="575" t="s">
        <v>1959</v>
      </c>
    </row>
    <row r="294" spans="1:10" ht="11.25">
      <c r="A294" s="574">
        <v>10</v>
      </c>
      <c r="B294" s="575" t="s">
        <v>537</v>
      </c>
      <c r="C294" s="574">
        <v>1994</v>
      </c>
      <c r="D294" s="574" t="s">
        <v>1932</v>
      </c>
      <c r="E294" s="575" t="s">
        <v>1933</v>
      </c>
      <c r="F294" s="576">
        <v>24</v>
      </c>
      <c r="G294" s="576"/>
      <c r="H294" s="574" t="s">
        <v>1938</v>
      </c>
      <c r="I294" s="574">
        <v>445</v>
      </c>
      <c r="J294" s="575" t="s">
        <v>1959</v>
      </c>
    </row>
    <row r="295" spans="1:10" ht="11.25">
      <c r="A295" s="574">
        <v>11</v>
      </c>
      <c r="B295" s="575" t="s">
        <v>2252</v>
      </c>
      <c r="C295" s="574">
        <v>1981</v>
      </c>
      <c r="D295" s="574" t="s">
        <v>739</v>
      </c>
      <c r="E295" s="575" t="s">
        <v>1947</v>
      </c>
      <c r="F295" s="576">
        <v>24.1</v>
      </c>
      <c r="G295" s="576"/>
      <c r="H295" s="574" t="s">
        <v>739</v>
      </c>
      <c r="I295" s="574">
        <v>435</v>
      </c>
      <c r="J295" s="575" t="s">
        <v>1972</v>
      </c>
    </row>
    <row r="296" spans="1:10" ht="11.25">
      <c r="A296" s="574">
        <v>11</v>
      </c>
      <c r="B296" s="575" t="s">
        <v>2220</v>
      </c>
      <c r="C296" s="574">
        <v>1994</v>
      </c>
      <c r="D296" s="574" t="s">
        <v>749</v>
      </c>
      <c r="E296" s="575" t="s">
        <v>1947</v>
      </c>
      <c r="F296" s="576">
        <v>24.1</v>
      </c>
      <c r="G296" s="576"/>
      <c r="H296" s="574" t="s">
        <v>739</v>
      </c>
      <c r="I296" s="574">
        <v>435</v>
      </c>
      <c r="J296" s="575" t="s">
        <v>1972</v>
      </c>
    </row>
    <row r="297" spans="1:10" ht="11.25">
      <c r="A297" s="574">
        <v>13</v>
      </c>
      <c r="B297" s="575" t="s">
        <v>1039</v>
      </c>
      <c r="C297" s="574">
        <v>1995</v>
      </c>
      <c r="D297" s="574" t="s">
        <v>739</v>
      </c>
      <c r="E297" s="575" t="s">
        <v>1962</v>
      </c>
      <c r="F297" s="576">
        <v>24.2</v>
      </c>
      <c r="G297" s="576"/>
      <c r="H297" s="574" t="s">
        <v>739</v>
      </c>
      <c r="I297" s="574">
        <v>425</v>
      </c>
      <c r="J297" s="575" t="s">
        <v>1963</v>
      </c>
    </row>
    <row r="298" spans="1:10" ht="11.25">
      <c r="A298" s="574">
        <v>13</v>
      </c>
      <c r="B298" s="575" t="s">
        <v>218</v>
      </c>
      <c r="C298" s="574">
        <v>1995</v>
      </c>
      <c r="D298" s="574" t="s">
        <v>739</v>
      </c>
      <c r="E298" s="575" t="s">
        <v>1941</v>
      </c>
      <c r="F298" s="576">
        <v>24.2</v>
      </c>
      <c r="G298" s="576"/>
      <c r="H298" s="574" t="s">
        <v>739</v>
      </c>
      <c r="I298" s="574">
        <v>425</v>
      </c>
      <c r="J298" s="575" t="s">
        <v>2218</v>
      </c>
    </row>
    <row r="299" spans="1:10" ht="11.25">
      <c r="A299" s="574">
        <v>15</v>
      </c>
      <c r="B299" s="575" t="s">
        <v>2221</v>
      </c>
      <c r="C299" s="574">
        <v>1992</v>
      </c>
      <c r="D299" s="574" t="s">
        <v>1932</v>
      </c>
      <c r="E299" s="575" t="s">
        <v>1965</v>
      </c>
      <c r="F299" s="576">
        <v>24.3</v>
      </c>
      <c r="G299" s="576"/>
      <c r="H299" s="574" t="s">
        <v>1966</v>
      </c>
      <c r="I299" s="574">
        <v>416</v>
      </c>
      <c r="J299" s="575" t="s">
        <v>1959</v>
      </c>
    </row>
    <row r="300" spans="1:10" ht="11.25">
      <c r="A300" s="574">
        <v>16</v>
      </c>
      <c r="B300" s="575" t="s">
        <v>2253</v>
      </c>
      <c r="C300" s="574">
        <v>1985</v>
      </c>
      <c r="D300" s="574" t="s">
        <v>1932</v>
      </c>
      <c r="E300" s="575" t="s">
        <v>1996</v>
      </c>
      <c r="F300" s="576">
        <v>24.5</v>
      </c>
      <c r="G300" s="576"/>
      <c r="H300" s="574" t="s">
        <v>1966</v>
      </c>
      <c r="I300" s="574">
        <v>397</v>
      </c>
      <c r="J300" s="575" t="s">
        <v>1959</v>
      </c>
    </row>
    <row r="301" spans="1:10" ht="11.25">
      <c r="A301" s="574">
        <v>17</v>
      </c>
      <c r="B301" s="575" t="s">
        <v>2223</v>
      </c>
      <c r="C301" s="574">
        <v>1993</v>
      </c>
      <c r="D301" s="574" t="s">
        <v>1932</v>
      </c>
      <c r="E301" s="575" t="s">
        <v>1987</v>
      </c>
      <c r="F301" s="576">
        <v>24.6</v>
      </c>
      <c r="G301" s="576"/>
      <c r="H301" s="574" t="s">
        <v>1966</v>
      </c>
      <c r="I301" s="574">
        <v>389</v>
      </c>
      <c r="J301" s="575" t="s">
        <v>1988</v>
      </c>
    </row>
    <row r="302" spans="1:10" ht="11.25">
      <c r="A302" s="574">
        <v>18</v>
      </c>
      <c r="B302" s="575" t="s">
        <v>2227</v>
      </c>
      <c r="C302" s="574">
        <v>1989</v>
      </c>
      <c r="D302" s="574" t="s">
        <v>739</v>
      </c>
      <c r="E302" s="575" t="s">
        <v>1930</v>
      </c>
      <c r="F302" s="576">
        <v>24.8</v>
      </c>
      <c r="G302" s="576"/>
      <c r="H302" s="574" t="s">
        <v>744</v>
      </c>
      <c r="I302" s="574">
        <v>371</v>
      </c>
      <c r="J302" s="575" t="s">
        <v>2216</v>
      </c>
    </row>
    <row r="303" spans="1:10" ht="11.25">
      <c r="A303" s="574">
        <v>18</v>
      </c>
      <c r="B303" s="575" t="s">
        <v>2236</v>
      </c>
      <c r="C303" s="574">
        <v>1994</v>
      </c>
      <c r="D303" s="574" t="s">
        <v>1932</v>
      </c>
      <c r="E303" s="575" t="s">
        <v>1944</v>
      </c>
      <c r="F303" s="576">
        <v>24.8</v>
      </c>
      <c r="G303" s="576"/>
      <c r="H303" s="574" t="s">
        <v>1966</v>
      </c>
      <c r="I303" s="574">
        <v>371</v>
      </c>
      <c r="J303" s="575" t="s">
        <v>1945</v>
      </c>
    </row>
    <row r="304" spans="1:10" ht="11.25">
      <c r="A304" s="574">
        <v>20</v>
      </c>
      <c r="B304" s="575" t="s">
        <v>2229</v>
      </c>
      <c r="C304" s="574">
        <v>1995</v>
      </c>
      <c r="D304" s="574" t="s">
        <v>739</v>
      </c>
      <c r="E304" s="575" t="s">
        <v>1982</v>
      </c>
      <c r="F304" s="576">
        <v>25</v>
      </c>
      <c r="G304" s="576"/>
      <c r="H304" s="574" t="s">
        <v>744</v>
      </c>
      <c r="I304" s="574">
        <v>355</v>
      </c>
      <c r="J304" s="575" t="s">
        <v>1959</v>
      </c>
    </row>
    <row r="305" spans="1:10" ht="11.25">
      <c r="A305" s="574">
        <v>21</v>
      </c>
      <c r="B305" s="575" t="s">
        <v>2228</v>
      </c>
      <c r="C305" s="574">
        <v>1992</v>
      </c>
      <c r="D305" s="574" t="s">
        <v>1932</v>
      </c>
      <c r="E305" s="575" t="s">
        <v>2001</v>
      </c>
      <c r="F305" s="576">
        <v>25.3</v>
      </c>
      <c r="G305" s="576"/>
      <c r="H305" s="574" t="s">
        <v>1966</v>
      </c>
      <c r="I305" s="574">
        <v>332</v>
      </c>
      <c r="J305" s="575" t="s">
        <v>1959</v>
      </c>
    </row>
    <row r="306" spans="1:10" ht="11.25">
      <c r="A306" s="574">
        <v>22</v>
      </c>
      <c r="B306" s="575" t="s">
        <v>1342</v>
      </c>
      <c r="C306" s="574">
        <v>1993</v>
      </c>
      <c r="D306" s="574" t="s">
        <v>1932</v>
      </c>
      <c r="E306" s="575" t="s">
        <v>1944</v>
      </c>
      <c r="F306" s="576">
        <v>25.4</v>
      </c>
      <c r="G306" s="576"/>
      <c r="H306" s="574" t="s">
        <v>1966</v>
      </c>
      <c r="I306" s="574">
        <v>324</v>
      </c>
      <c r="J306" s="575" t="s">
        <v>1945</v>
      </c>
    </row>
    <row r="307" spans="1:10" ht="11.25">
      <c r="A307" s="574">
        <v>23</v>
      </c>
      <c r="B307" s="575" t="s">
        <v>2230</v>
      </c>
      <c r="C307" s="574">
        <v>1985</v>
      </c>
      <c r="D307" s="574" t="s">
        <v>739</v>
      </c>
      <c r="E307" s="575" t="s">
        <v>1982</v>
      </c>
      <c r="F307" s="576">
        <v>26</v>
      </c>
      <c r="G307" s="576"/>
      <c r="H307" s="574" t="s">
        <v>1949</v>
      </c>
      <c r="I307" s="574">
        <v>282</v>
      </c>
      <c r="J307" s="575" t="s">
        <v>1959</v>
      </c>
    </row>
    <row r="308" spans="1:10" ht="11.25">
      <c r="A308" s="574">
        <v>23</v>
      </c>
      <c r="B308" s="575" t="s">
        <v>2233</v>
      </c>
      <c r="C308" s="574">
        <v>1990</v>
      </c>
      <c r="D308" s="574" t="s">
        <v>744</v>
      </c>
      <c r="E308" s="575" t="s">
        <v>2002</v>
      </c>
      <c r="F308" s="576">
        <v>26</v>
      </c>
      <c r="G308" s="576"/>
      <c r="H308" s="574" t="s">
        <v>1949</v>
      </c>
      <c r="I308" s="574">
        <v>282</v>
      </c>
      <c r="J308" s="575" t="s">
        <v>1959</v>
      </c>
    </row>
    <row r="309" spans="1:10" ht="11.25">
      <c r="A309" s="574">
        <v>25</v>
      </c>
      <c r="B309" s="575" t="s">
        <v>512</v>
      </c>
      <c r="C309" s="574">
        <v>1995</v>
      </c>
      <c r="D309" s="574" t="s">
        <v>744</v>
      </c>
      <c r="E309" s="575" t="s">
        <v>1962</v>
      </c>
      <c r="F309" s="576">
        <v>26.3</v>
      </c>
      <c r="G309" s="576"/>
      <c r="H309" s="574" t="s">
        <v>1949</v>
      </c>
      <c r="I309" s="574">
        <v>263</v>
      </c>
      <c r="J309" s="575" t="s">
        <v>1963</v>
      </c>
    </row>
    <row r="310" spans="1:10" ht="11.25">
      <c r="A310" s="574">
        <v>26</v>
      </c>
      <c r="B310" s="575" t="s">
        <v>2237</v>
      </c>
      <c r="C310" s="574">
        <v>1993</v>
      </c>
      <c r="D310" s="574" t="s">
        <v>1932</v>
      </c>
      <c r="E310" s="575" t="s">
        <v>1993</v>
      </c>
      <c r="F310" s="576">
        <v>26.5</v>
      </c>
      <c r="G310" s="576"/>
      <c r="H310" s="574" t="s">
        <v>1994</v>
      </c>
      <c r="I310" s="574">
        <v>251</v>
      </c>
      <c r="J310" s="575" t="s">
        <v>1959</v>
      </c>
    </row>
    <row r="311" spans="1:10" ht="11.25">
      <c r="A311" s="574">
        <v>26</v>
      </c>
      <c r="B311" s="575" t="s">
        <v>2238</v>
      </c>
      <c r="C311" s="574">
        <v>1994</v>
      </c>
      <c r="D311" s="574" t="s">
        <v>739</v>
      </c>
      <c r="E311" s="575" t="s">
        <v>1958</v>
      </c>
      <c r="F311" s="576">
        <v>26.5</v>
      </c>
      <c r="G311" s="576"/>
      <c r="H311" s="574" t="s">
        <v>1949</v>
      </c>
      <c r="I311" s="574">
        <v>251</v>
      </c>
      <c r="J311" s="575" t="s">
        <v>1959</v>
      </c>
    </row>
    <row r="312" spans="1:10" ht="11.25">
      <c r="A312" s="574">
        <v>28</v>
      </c>
      <c r="B312" s="575" t="s">
        <v>2234</v>
      </c>
      <c r="C312" s="574">
        <v>1993</v>
      </c>
      <c r="D312" s="574" t="s">
        <v>744</v>
      </c>
      <c r="E312" s="575" t="s">
        <v>1978</v>
      </c>
      <c r="F312" s="576">
        <v>26.8</v>
      </c>
      <c r="G312" s="576"/>
      <c r="H312" s="574" t="s">
        <v>1949</v>
      </c>
      <c r="I312" s="574">
        <v>234</v>
      </c>
      <c r="J312" s="575" t="s">
        <v>1979</v>
      </c>
    </row>
    <row r="313" spans="1:10" ht="11.25">
      <c r="A313" s="574">
        <v>29</v>
      </c>
      <c r="B313" s="575" t="s">
        <v>2248</v>
      </c>
      <c r="C313" s="574">
        <v>1995</v>
      </c>
      <c r="D313" s="574" t="s">
        <v>1932</v>
      </c>
      <c r="E313" s="575" t="s">
        <v>1974</v>
      </c>
      <c r="F313" s="576">
        <v>27.3</v>
      </c>
      <c r="G313" s="576"/>
      <c r="H313" s="574" t="s">
        <v>1994</v>
      </c>
      <c r="I313" s="574">
        <v>208</v>
      </c>
      <c r="J313" s="575" t="s">
        <v>2249</v>
      </c>
    </row>
    <row r="314" spans="1:10" ht="11.25">
      <c r="A314" s="574">
        <v>30</v>
      </c>
      <c r="B314" s="575" t="s">
        <v>2254</v>
      </c>
      <c r="C314" s="574">
        <v>1993</v>
      </c>
      <c r="D314" s="574" t="s">
        <v>739</v>
      </c>
      <c r="E314" s="575" t="s">
        <v>2002</v>
      </c>
      <c r="F314" s="576">
        <v>27.4</v>
      </c>
      <c r="G314" s="576"/>
      <c r="H314" s="574" t="s">
        <v>1949</v>
      </c>
      <c r="I314" s="574">
        <v>203</v>
      </c>
      <c r="J314" s="575" t="s">
        <v>1959</v>
      </c>
    </row>
    <row r="315" spans="1:10" ht="11.25">
      <c r="A315" s="574">
        <v>31</v>
      </c>
      <c r="B315" s="575" t="s">
        <v>2241</v>
      </c>
      <c r="C315" s="574">
        <v>1995</v>
      </c>
      <c r="D315" s="574" t="s">
        <v>1932</v>
      </c>
      <c r="E315" s="575" t="s">
        <v>1937</v>
      </c>
      <c r="F315" s="576">
        <v>27.7</v>
      </c>
      <c r="G315" s="576"/>
      <c r="H315" s="574" t="s">
        <v>1994</v>
      </c>
      <c r="I315" s="574">
        <v>188</v>
      </c>
      <c r="J315" s="575" t="s">
        <v>1939</v>
      </c>
    </row>
    <row r="316" spans="1:10" ht="11.25">
      <c r="A316" s="574">
        <v>32</v>
      </c>
      <c r="B316" s="575" t="s">
        <v>2255</v>
      </c>
      <c r="C316" s="574">
        <v>1993</v>
      </c>
      <c r="D316" s="574" t="s">
        <v>1932</v>
      </c>
      <c r="E316" s="575" t="s">
        <v>2001</v>
      </c>
      <c r="F316" s="576">
        <v>27.8</v>
      </c>
      <c r="G316" s="576"/>
      <c r="H316" s="574" t="s">
        <v>1994</v>
      </c>
      <c r="I316" s="574">
        <v>184</v>
      </c>
      <c r="J316" s="575" t="s">
        <v>1959</v>
      </c>
    </row>
    <row r="317" spans="1:10" ht="11.25">
      <c r="A317" s="574">
        <v>33</v>
      </c>
      <c r="B317" s="575" t="s">
        <v>2244</v>
      </c>
      <c r="C317" s="574">
        <v>1984</v>
      </c>
      <c r="D317" s="574" t="s">
        <v>1932</v>
      </c>
      <c r="E317" s="575" t="s">
        <v>1968</v>
      </c>
      <c r="F317" s="576">
        <v>28.1</v>
      </c>
      <c r="G317" s="576"/>
      <c r="H317" s="574" t="s">
        <v>2004</v>
      </c>
      <c r="I317" s="574">
        <v>170</v>
      </c>
      <c r="J317" s="575" t="s">
        <v>1959</v>
      </c>
    </row>
    <row r="318" spans="1:10" ht="11.25">
      <c r="A318" s="574">
        <v>34</v>
      </c>
      <c r="B318" s="575" t="s">
        <v>2245</v>
      </c>
      <c r="C318" s="574">
        <v>1994</v>
      </c>
      <c r="D318" s="574" t="s">
        <v>1932</v>
      </c>
      <c r="E318" s="575" t="s">
        <v>1993</v>
      </c>
      <c r="F318" s="576">
        <v>28.6</v>
      </c>
      <c r="G318" s="576"/>
      <c r="H318" s="574" t="s">
        <v>2004</v>
      </c>
      <c r="I318" s="574">
        <v>150</v>
      </c>
      <c r="J318" s="575" t="s">
        <v>1959</v>
      </c>
    </row>
    <row r="319" spans="1:10" ht="11.25">
      <c r="A319" s="574">
        <v>35</v>
      </c>
      <c r="B319" s="575" t="s">
        <v>2235</v>
      </c>
      <c r="C319" s="574">
        <v>1988</v>
      </c>
      <c r="D319" s="574" t="s">
        <v>1932</v>
      </c>
      <c r="E319" s="575" t="s">
        <v>1974</v>
      </c>
      <c r="F319" s="576">
        <v>28.8</v>
      </c>
      <c r="G319" s="576"/>
      <c r="H319" s="574" t="s">
        <v>2004</v>
      </c>
      <c r="I319" s="574">
        <v>142</v>
      </c>
      <c r="J319" s="575" t="s">
        <v>2249</v>
      </c>
    </row>
    <row r="320" spans="1:10" ht="11.25">
      <c r="A320" s="574">
        <v>36</v>
      </c>
      <c r="B320" s="575" t="s">
        <v>2242</v>
      </c>
      <c r="C320" s="574">
        <v>1990</v>
      </c>
      <c r="D320" s="574" t="s">
        <v>1932</v>
      </c>
      <c r="E320" s="575" t="s">
        <v>1950</v>
      </c>
      <c r="F320" s="576">
        <v>29.1</v>
      </c>
      <c r="G320" s="576"/>
      <c r="H320" s="574" t="s">
        <v>2004</v>
      </c>
      <c r="I320" s="574">
        <v>131</v>
      </c>
      <c r="J320" s="575" t="s">
        <v>2243</v>
      </c>
    </row>
    <row r="321" spans="1:10" ht="11.25">
      <c r="A321" s="574">
        <v>37</v>
      </c>
      <c r="B321" s="575" t="s">
        <v>2246</v>
      </c>
      <c r="C321" s="574">
        <v>1986</v>
      </c>
      <c r="D321" s="574" t="s">
        <v>1932</v>
      </c>
      <c r="E321" s="575" t="s">
        <v>1950</v>
      </c>
      <c r="F321" s="576">
        <v>30.1</v>
      </c>
      <c r="G321" s="576"/>
      <c r="H321" s="574" t="s">
        <v>2004</v>
      </c>
      <c r="I321" s="574">
        <v>98</v>
      </c>
      <c r="J321" s="575" t="s">
        <v>2243</v>
      </c>
    </row>
    <row r="322" spans="1:10" ht="11.25">
      <c r="A322" s="574">
        <v>38</v>
      </c>
      <c r="B322" s="575" t="s">
        <v>2256</v>
      </c>
      <c r="C322" s="574">
        <v>1995</v>
      </c>
      <c r="D322" s="574" t="s">
        <v>1932</v>
      </c>
      <c r="E322" s="575" t="s">
        <v>1937</v>
      </c>
      <c r="F322" s="576">
        <v>30.9</v>
      </c>
      <c r="G322" s="576"/>
      <c r="H322" s="574" t="s">
        <v>2031</v>
      </c>
      <c r="I322" s="574">
        <v>76</v>
      </c>
      <c r="J322" s="575" t="s">
        <v>1939</v>
      </c>
    </row>
    <row r="323" spans="1:10" ht="11.25">
      <c r="A323" s="574">
        <v>39</v>
      </c>
      <c r="B323" s="575" t="s">
        <v>2239</v>
      </c>
      <c r="C323" s="574">
        <v>1995</v>
      </c>
      <c r="D323" s="574" t="s">
        <v>1932</v>
      </c>
      <c r="E323" s="575" t="s">
        <v>1970</v>
      </c>
      <c r="F323" s="576">
        <v>32.2</v>
      </c>
      <c r="G323" s="576"/>
      <c r="H323" s="574" t="s">
        <v>2031</v>
      </c>
      <c r="I323" s="574">
        <v>47</v>
      </c>
      <c r="J323" s="575" t="s">
        <v>1959</v>
      </c>
    </row>
    <row r="324" spans="1:10" ht="11.25">
      <c r="A324" s="574"/>
      <c r="B324" s="575" t="s">
        <v>2257</v>
      </c>
      <c r="C324" s="574">
        <v>1992</v>
      </c>
      <c r="D324" s="574" t="s">
        <v>1932</v>
      </c>
      <c r="E324" s="575" t="s">
        <v>1965</v>
      </c>
      <c r="F324" s="576" t="s">
        <v>2210</v>
      </c>
      <c r="G324" s="576"/>
      <c r="H324" s="574" t="s">
        <v>1932</v>
      </c>
      <c r="I324" s="574"/>
      <c r="J324" s="575" t="s">
        <v>1959</v>
      </c>
    </row>
    <row r="326" spans="1:10" ht="12" thickBot="1">
      <c r="A326" s="565" t="s">
        <v>1914</v>
      </c>
      <c r="B326" s="566" t="s">
        <v>2035</v>
      </c>
      <c r="C326" s="565" t="s">
        <v>1916</v>
      </c>
      <c r="D326" s="567"/>
      <c r="E326" s="568" t="s">
        <v>1917</v>
      </c>
      <c r="F326" s="569"/>
      <c r="G326" s="704" t="s">
        <v>1918</v>
      </c>
      <c r="H326" s="704"/>
      <c r="I326" s="705" t="s">
        <v>1550</v>
      </c>
      <c r="J326" s="705"/>
    </row>
    <row r="327" spans="1:10" ht="22.5">
      <c r="A327" s="570" t="s">
        <v>26</v>
      </c>
      <c r="B327" s="571" t="s">
        <v>134</v>
      </c>
      <c r="C327" s="572" t="s">
        <v>1919</v>
      </c>
      <c r="D327" s="571" t="s">
        <v>1920</v>
      </c>
      <c r="E327" s="571" t="s">
        <v>1250</v>
      </c>
      <c r="F327" s="571" t="s">
        <v>1921</v>
      </c>
      <c r="G327" s="571" t="s">
        <v>1922</v>
      </c>
      <c r="H327" s="572" t="s">
        <v>1923</v>
      </c>
      <c r="I327" s="571" t="s">
        <v>76</v>
      </c>
      <c r="J327" s="573" t="s">
        <v>1924</v>
      </c>
    </row>
    <row r="328" spans="1:10" ht="11.25">
      <c r="A328" s="574">
        <v>1</v>
      </c>
      <c r="B328" s="575" t="s">
        <v>2258</v>
      </c>
      <c r="C328" s="574">
        <v>1990</v>
      </c>
      <c r="D328" s="574" t="s">
        <v>1928</v>
      </c>
      <c r="E328" s="575" t="s">
        <v>1927</v>
      </c>
      <c r="F328" s="576"/>
      <c r="G328" s="576">
        <v>49.8</v>
      </c>
      <c r="H328" s="574" t="s">
        <v>749</v>
      </c>
      <c r="I328" s="574">
        <v>673</v>
      </c>
      <c r="J328" s="575" t="s">
        <v>2103</v>
      </c>
    </row>
    <row r="329" spans="1:10" ht="11.25">
      <c r="A329" s="574">
        <v>2</v>
      </c>
      <c r="B329" s="575" t="s">
        <v>2259</v>
      </c>
      <c r="C329" s="574">
        <v>1990</v>
      </c>
      <c r="D329" s="574" t="s">
        <v>1928</v>
      </c>
      <c r="E329" s="575" t="s">
        <v>1958</v>
      </c>
      <c r="F329" s="576"/>
      <c r="G329" s="576">
        <v>51</v>
      </c>
      <c r="H329" s="574" t="s">
        <v>749</v>
      </c>
      <c r="I329" s="574">
        <v>596</v>
      </c>
      <c r="J329" s="575" t="s">
        <v>1948</v>
      </c>
    </row>
    <row r="330" spans="1:10" ht="11.25">
      <c r="A330" s="574">
        <v>2</v>
      </c>
      <c r="B330" s="575" t="s">
        <v>2260</v>
      </c>
      <c r="C330" s="574">
        <v>1989</v>
      </c>
      <c r="D330" s="574" t="s">
        <v>1928</v>
      </c>
      <c r="E330" s="575" t="s">
        <v>1947</v>
      </c>
      <c r="F330" s="576"/>
      <c r="G330" s="576">
        <v>51</v>
      </c>
      <c r="H330" s="574" t="s">
        <v>749</v>
      </c>
      <c r="I330" s="574">
        <v>596</v>
      </c>
      <c r="J330" s="575" t="s">
        <v>2251</v>
      </c>
    </row>
    <row r="331" spans="1:10" ht="11.25">
      <c r="A331" s="574">
        <v>4</v>
      </c>
      <c r="B331" s="575" t="s">
        <v>2250</v>
      </c>
      <c r="C331" s="574">
        <v>1989</v>
      </c>
      <c r="D331" s="574" t="s">
        <v>749</v>
      </c>
      <c r="E331" s="575" t="s">
        <v>1941</v>
      </c>
      <c r="F331" s="576"/>
      <c r="G331" s="576">
        <v>51.5</v>
      </c>
      <c r="H331" s="574" t="s">
        <v>749</v>
      </c>
      <c r="I331" s="574">
        <v>567</v>
      </c>
      <c r="J331" s="575" t="s">
        <v>2251</v>
      </c>
    </row>
    <row r="332" spans="1:10" ht="11.25">
      <c r="A332" s="574">
        <v>5</v>
      </c>
      <c r="B332" s="575" t="s">
        <v>2261</v>
      </c>
      <c r="C332" s="574">
        <v>1990</v>
      </c>
      <c r="D332" s="574" t="s">
        <v>749</v>
      </c>
      <c r="E332" s="575" t="s">
        <v>1947</v>
      </c>
      <c r="F332" s="576"/>
      <c r="G332" s="576">
        <v>52.6</v>
      </c>
      <c r="H332" s="574" t="s">
        <v>739</v>
      </c>
      <c r="I332" s="574">
        <v>508</v>
      </c>
      <c r="J332" s="575" t="s">
        <v>2251</v>
      </c>
    </row>
    <row r="333" spans="1:10" ht="11.25">
      <c r="A333" s="574">
        <v>6</v>
      </c>
      <c r="B333" s="575" t="s">
        <v>2262</v>
      </c>
      <c r="C333" s="574">
        <v>1992</v>
      </c>
      <c r="D333" s="574" t="s">
        <v>1932</v>
      </c>
      <c r="E333" s="575" t="s">
        <v>1996</v>
      </c>
      <c r="F333" s="576"/>
      <c r="G333" s="576">
        <v>53</v>
      </c>
      <c r="H333" s="574" t="s">
        <v>1938</v>
      </c>
      <c r="I333" s="574">
        <v>488</v>
      </c>
      <c r="J333" s="575" t="s">
        <v>1959</v>
      </c>
    </row>
    <row r="334" spans="1:10" ht="11.25">
      <c r="A334" s="574">
        <v>6</v>
      </c>
      <c r="B334" s="575" t="s">
        <v>2263</v>
      </c>
      <c r="C334" s="574">
        <v>1992</v>
      </c>
      <c r="D334" s="574" t="s">
        <v>749</v>
      </c>
      <c r="E334" s="575" t="s">
        <v>1927</v>
      </c>
      <c r="F334" s="576"/>
      <c r="G334" s="576">
        <v>53</v>
      </c>
      <c r="H334" s="574" t="s">
        <v>739</v>
      </c>
      <c r="I334" s="574">
        <v>488</v>
      </c>
      <c r="J334" s="575" t="s">
        <v>2103</v>
      </c>
    </row>
    <row r="335" spans="1:10" ht="11.25">
      <c r="A335" s="574">
        <v>8</v>
      </c>
      <c r="B335" s="575" t="s">
        <v>2264</v>
      </c>
      <c r="C335" s="574">
        <v>1991</v>
      </c>
      <c r="D335" s="574" t="s">
        <v>739</v>
      </c>
      <c r="E335" s="575" t="s">
        <v>1953</v>
      </c>
      <c r="F335" s="576"/>
      <c r="G335" s="576">
        <v>53.3</v>
      </c>
      <c r="H335" s="574" t="s">
        <v>739</v>
      </c>
      <c r="I335" s="574">
        <v>474</v>
      </c>
      <c r="J335" s="575" t="s">
        <v>1954</v>
      </c>
    </row>
    <row r="336" spans="1:10" ht="11.25">
      <c r="A336" s="574">
        <v>8</v>
      </c>
      <c r="B336" s="575" t="s">
        <v>2265</v>
      </c>
      <c r="C336" s="574">
        <v>1993</v>
      </c>
      <c r="D336" s="574" t="s">
        <v>1932</v>
      </c>
      <c r="E336" s="575" t="s">
        <v>1996</v>
      </c>
      <c r="F336" s="576"/>
      <c r="G336" s="576">
        <v>53.3</v>
      </c>
      <c r="H336" s="574" t="s">
        <v>1938</v>
      </c>
      <c r="I336" s="574">
        <v>474</v>
      </c>
      <c r="J336" s="575" t="s">
        <v>1959</v>
      </c>
    </row>
    <row r="337" spans="1:10" ht="11.25">
      <c r="A337" s="574">
        <v>10</v>
      </c>
      <c r="B337" s="575" t="s">
        <v>2266</v>
      </c>
      <c r="C337" s="574">
        <v>1991</v>
      </c>
      <c r="D337" s="574" t="s">
        <v>739</v>
      </c>
      <c r="E337" s="575" t="s">
        <v>1953</v>
      </c>
      <c r="F337" s="576"/>
      <c r="G337" s="576">
        <v>53.9</v>
      </c>
      <c r="H337" s="574" t="s">
        <v>739</v>
      </c>
      <c r="I337" s="574">
        <v>447</v>
      </c>
      <c r="J337" s="575" t="s">
        <v>1954</v>
      </c>
    </row>
    <row r="338" spans="1:10" ht="11.25">
      <c r="A338" s="574">
        <v>11</v>
      </c>
      <c r="B338" s="575" t="s">
        <v>537</v>
      </c>
      <c r="C338" s="574">
        <v>1994</v>
      </c>
      <c r="D338" s="574" t="s">
        <v>1932</v>
      </c>
      <c r="E338" s="575" t="s">
        <v>1933</v>
      </c>
      <c r="F338" s="576"/>
      <c r="G338" s="576">
        <v>54.2</v>
      </c>
      <c r="H338" s="574" t="s">
        <v>1938</v>
      </c>
      <c r="I338" s="574">
        <v>433</v>
      </c>
      <c r="J338" s="575" t="s">
        <v>1959</v>
      </c>
    </row>
    <row r="339" spans="1:10" ht="11.25">
      <c r="A339" s="574">
        <v>12</v>
      </c>
      <c r="B339" s="575" t="s">
        <v>1388</v>
      </c>
      <c r="C339" s="574">
        <v>1995</v>
      </c>
      <c r="D339" s="574" t="s">
        <v>739</v>
      </c>
      <c r="E339" s="575" t="s">
        <v>1941</v>
      </c>
      <c r="F339" s="576"/>
      <c r="G339" s="576">
        <v>55.3</v>
      </c>
      <c r="H339" s="574" t="s">
        <v>739</v>
      </c>
      <c r="I339" s="574">
        <v>388</v>
      </c>
      <c r="J339" s="575" t="s">
        <v>2218</v>
      </c>
    </row>
    <row r="340" spans="1:10" ht="11.25">
      <c r="A340" s="574">
        <v>13</v>
      </c>
      <c r="B340" s="575" t="s">
        <v>2267</v>
      </c>
      <c r="C340" s="574">
        <v>1993</v>
      </c>
      <c r="D340" s="574" t="s">
        <v>739</v>
      </c>
      <c r="E340" s="575" t="s">
        <v>1978</v>
      </c>
      <c r="F340" s="576"/>
      <c r="G340" s="576">
        <v>55.8</v>
      </c>
      <c r="H340" s="574" t="s">
        <v>739</v>
      </c>
      <c r="I340" s="574">
        <v>369</v>
      </c>
      <c r="J340" s="575" t="s">
        <v>1991</v>
      </c>
    </row>
    <row r="341" spans="1:10" ht="11.25">
      <c r="A341" s="574">
        <v>14</v>
      </c>
      <c r="B341" s="575" t="s">
        <v>908</v>
      </c>
      <c r="C341" s="574">
        <v>1995</v>
      </c>
      <c r="D341" s="574" t="s">
        <v>1932</v>
      </c>
      <c r="E341" s="575" t="s">
        <v>2019</v>
      </c>
      <c r="F341" s="576"/>
      <c r="G341" s="576">
        <v>55.9</v>
      </c>
      <c r="H341" s="574" t="s">
        <v>1938</v>
      </c>
      <c r="I341" s="574">
        <v>366</v>
      </c>
      <c r="J341" s="575" t="s">
        <v>1959</v>
      </c>
    </row>
    <row r="342" spans="1:10" ht="11.25">
      <c r="A342" s="574">
        <v>15</v>
      </c>
      <c r="B342" s="575" t="s">
        <v>2268</v>
      </c>
      <c r="C342" s="574">
        <v>1995</v>
      </c>
      <c r="D342" s="574" t="s">
        <v>1932</v>
      </c>
      <c r="E342" s="575" t="s">
        <v>1987</v>
      </c>
      <c r="F342" s="576"/>
      <c r="G342" s="576">
        <v>56.4</v>
      </c>
      <c r="H342" s="574" t="s">
        <v>1966</v>
      </c>
      <c r="I342" s="574">
        <v>348</v>
      </c>
      <c r="J342" s="575" t="s">
        <v>1988</v>
      </c>
    </row>
    <row r="343" spans="1:10" ht="11.25">
      <c r="A343" s="574">
        <v>16</v>
      </c>
      <c r="B343" s="575" t="s">
        <v>2269</v>
      </c>
      <c r="C343" s="574">
        <v>1993</v>
      </c>
      <c r="D343" s="574" t="s">
        <v>1932</v>
      </c>
      <c r="E343" s="575" t="s">
        <v>1965</v>
      </c>
      <c r="F343" s="576"/>
      <c r="G343" s="576">
        <v>56.5</v>
      </c>
      <c r="H343" s="574" t="s">
        <v>1966</v>
      </c>
      <c r="I343" s="574">
        <v>344</v>
      </c>
      <c r="J343" s="575" t="s">
        <v>1959</v>
      </c>
    </row>
    <row r="344" spans="1:10" ht="11.25">
      <c r="A344" s="574">
        <v>17</v>
      </c>
      <c r="B344" s="575" t="s">
        <v>2270</v>
      </c>
      <c r="C344" s="574">
        <v>1994</v>
      </c>
      <c r="D344" s="574" t="s">
        <v>744</v>
      </c>
      <c r="E344" s="575" t="s">
        <v>1978</v>
      </c>
      <c r="F344" s="576"/>
      <c r="G344" s="576">
        <v>56.6</v>
      </c>
      <c r="H344" s="574" t="s">
        <v>744</v>
      </c>
      <c r="I344" s="574">
        <v>341</v>
      </c>
      <c r="J344" s="575" t="s">
        <v>1979</v>
      </c>
    </row>
    <row r="345" spans="1:10" ht="11.25">
      <c r="A345" s="574">
        <v>18</v>
      </c>
      <c r="B345" s="575" t="s">
        <v>1327</v>
      </c>
      <c r="C345" s="574">
        <v>1990</v>
      </c>
      <c r="D345" s="574" t="s">
        <v>1928</v>
      </c>
      <c r="E345" s="575" t="s">
        <v>1958</v>
      </c>
      <c r="F345" s="576"/>
      <c r="G345" s="576">
        <v>57</v>
      </c>
      <c r="H345" s="574" t="s">
        <v>744</v>
      </c>
      <c r="I345" s="574">
        <v>327</v>
      </c>
      <c r="J345" s="575" t="s">
        <v>1959</v>
      </c>
    </row>
    <row r="346" spans="1:10" ht="11.25">
      <c r="A346" s="574">
        <v>19</v>
      </c>
      <c r="B346" s="575" t="s">
        <v>2271</v>
      </c>
      <c r="C346" s="574">
        <v>1994</v>
      </c>
      <c r="D346" s="574" t="s">
        <v>1932</v>
      </c>
      <c r="E346" s="575" t="s">
        <v>1933</v>
      </c>
      <c r="F346" s="576"/>
      <c r="G346" s="576">
        <v>57.1</v>
      </c>
      <c r="H346" s="574" t="s">
        <v>1966</v>
      </c>
      <c r="I346" s="574">
        <v>324</v>
      </c>
      <c r="J346" s="575" t="s">
        <v>1959</v>
      </c>
    </row>
    <row r="347" spans="1:10" ht="11.25">
      <c r="A347" s="574">
        <v>20</v>
      </c>
      <c r="B347" s="575" t="s">
        <v>2272</v>
      </c>
      <c r="C347" s="574">
        <v>1995</v>
      </c>
      <c r="D347" s="574" t="s">
        <v>1932</v>
      </c>
      <c r="E347" s="575" t="s">
        <v>1970</v>
      </c>
      <c r="F347" s="576"/>
      <c r="G347" s="576">
        <v>57.2</v>
      </c>
      <c r="H347" s="574" t="s">
        <v>1966</v>
      </c>
      <c r="I347" s="574">
        <v>321</v>
      </c>
      <c r="J347" s="575" t="s">
        <v>1959</v>
      </c>
    </row>
    <row r="348" spans="1:10" ht="11.25">
      <c r="A348" s="574">
        <v>21</v>
      </c>
      <c r="B348" s="575" t="s">
        <v>2273</v>
      </c>
      <c r="C348" s="574">
        <v>1994</v>
      </c>
      <c r="D348" s="574" t="s">
        <v>1932</v>
      </c>
      <c r="E348" s="575" t="s">
        <v>1944</v>
      </c>
      <c r="F348" s="576"/>
      <c r="G348" s="576">
        <v>57.3</v>
      </c>
      <c r="H348" s="574" t="s">
        <v>1966</v>
      </c>
      <c r="I348" s="574">
        <v>318</v>
      </c>
      <c r="J348" s="575" t="s">
        <v>1945</v>
      </c>
    </row>
    <row r="349" spans="1:10" ht="11.25">
      <c r="A349" s="574">
        <v>22</v>
      </c>
      <c r="B349" s="575" t="s">
        <v>2274</v>
      </c>
      <c r="C349" s="574">
        <v>1981</v>
      </c>
      <c r="D349" s="574" t="s">
        <v>744</v>
      </c>
      <c r="E349" s="575" t="s">
        <v>1962</v>
      </c>
      <c r="F349" s="576"/>
      <c r="G349" s="576">
        <v>57.6</v>
      </c>
      <c r="H349" s="574" t="s">
        <v>744</v>
      </c>
      <c r="I349" s="574">
        <v>308</v>
      </c>
      <c r="J349" s="575" t="s">
        <v>2275</v>
      </c>
    </row>
    <row r="350" spans="1:10" ht="11.25">
      <c r="A350" s="574">
        <v>23</v>
      </c>
      <c r="B350" s="575" t="s">
        <v>406</v>
      </c>
      <c r="C350" s="574">
        <v>1994</v>
      </c>
      <c r="D350" s="574" t="s">
        <v>739</v>
      </c>
      <c r="E350" s="575" t="s">
        <v>1930</v>
      </c>
      <c r="F350" s="576"/>
      <c r="G350" s="576">
        <v>57.7</v>
      </c>
      <c r="H350" s="574" t="s">
        <v>744</v>
      </c>
      <c r="I350" s="574">
        <v>305</v>
      </c>
      <c r="J350" s="575" t="s">
        <v>1931</v>
      </c>
    </row>
    <row r="351" spans="1:10" ht="11.25">
      <c r="A351" s="574">
        <v>24</v>
      </c>
      <c r="B351" s="575" t="s">
        <v>2276</v>
      </c>
      <c r="C351" s="574">
        <v>1995</v>
      </c>
      <c r="D351" s="574" t="s">
        <v>1932</v>
      </c>
      <c r="E351" s="575" t="s">
        <v>1987</v>
      </c>
      <c r="F351" s="576"/>
      <c r="G351" s="576">
        <v>58.7</v>
      </c>
      <c r="H351" s="574" t="s">
        <v>1966</v>
      </c>
      <c r="I351" s="574">
        <v>275</v>
      </c>
      <c r="J351" s="575" t="s">
        <v>1988</v>
      </c>
    </row>
    <row r="352" spans="1:10" ht="11.25">
      <c r="A352" s="574">
        <v>25</v>
      </c>
      <c r="B352" s="575" t="s">
        <v>2277</v>
      </c>
      <c r="C352" s="574">
        <v>1993</v>
      </c>
      <c r="D352" s="574" t="s">
        <v>1932</v>
      </c>
      <c r="E352" s="575" t="s">
        <v>1937</v>
      </c>
      <c r="F352" s="576"/>
      <c r="G352" s="576">
        <v>58.9</v>
      </c>
      <c r="H352" s="574" t="s">
        <v>1966</v>
      </c>
      <c r="I352" s="574">
        <v>270</v>
      </c>
      <c r="J352" s="575" t="s">
        <v>1939</v>
      </c>
    </row>
    <row r="353" spans="1:10" ht="11.25">
      <c r="A353" s="574">
        <v>26</v>
      </c>
      <c r="B353" s="575" t="s">
        <v>2257</v>
      </c>
      <c r="C353" s="574">
        <v>1992</v>
      </c>
      <c r="D353" s="574" t="s">
        <v>1932</v>
      </c>
      <c r="E353" s="575" t="s">
        <v>1965</v>
      </c>
      <c r="F353" s="576"/>
      <c r="G353" s="576">
        <v>59.2</v>
      </c>
      <c r="H353" s="574" t="s">
        <v>1966</v>
      </c>
      <c r="I353" s="574">
        <v>262</v>
      </c>
      <c r="J353" s="575" t="s">
        <v>1959</v>
      </c>
    </row>
    <row r="354" spans="1:10" ht="11.25">
      <c r="A354" s="574">
        <v>26</v>
      </c>
      <c r="B354" s="575" t="s">
        <v>473</v>
      </c>
      <c r="C354" s="574">
        <v>1995</v>
      </c>
      <c r="D354" s="574" t="s">
        <v>1932</v>
      </c>
      <c r="E354" s="575" t="s">
        <v>1937</v>
      </c>
      <c r="F354" s="576"/>
      <c r="G354" s="576">
        <v>59.2</v>
      </c>
      <c r="H354" s="574" t="s">
        <v>1966</v>
      </c>
      <c r="I354" s="574">
        <v>262</v>
      </c>
      <c r="J354" s="575" t="s">
        <v>1939</v>
      </c>
    </row>
    <row r="355" spans="1:10" ht="11.25">
      <c r="A355" s="574">
        <v>26</v>
      </c>
      <c r="B355" s="575" t="s">
        <v>2278</v>
      </c>
      <c r="C355" s="574">
        <v>1994</v>
      </c>
      <c r="D355" s="574" t="s">
        <v>744</v>
      </c>
      <c r="E355" s="575" t="s">
        <v>1982</v>
      </c>
      <c r="F355" s="576"/>
      <c r="G355" s="576">
        <v>59.2</v>
      </c>
      <c r="H355" s="574" t="s">
        <v>744</v>
      </c>
      <c r="I355" s="574">
        <v>262</v>
      </c>
      <c r="J355" s="575" t="s">
        <v>1959</v>
      </c>
    </row>
    <row r="356" spans="1:10" ht="11.25">
      <c r="A356" s="574">
        <v>29</v>
      </c>
      <c r="B356" s="575" t="s">
        <v>1362</v>
      </c>
      <c r="C356" s="574">
        <v>1995</v>
      </c>
      <c r="D356" s="574" t="s">
        <v>739</v>
      </c>
      <c r="E356" s="575" t="s">
        <v>2002</v>
      </c>
      <c r="F356" s="576"/>
      <c r="G356" s="576">
        <v>59.6</v>
      </c>
      <c r="H356" s="574" t="s">
        <v>744</v>
      </c>
      <c r="I356" s="574">
        <v>251</v>
      </c>
      <c r="J356" s="575" t="s">
        <v>1959</v>
      </c>
    </row>
    <row r="357" spans="1:10" ht="11.25">
      <c r="A357" s="574">
        <v>30</v>
      </c>
      <c r="B357" s="575" t="s">
        <v>417</v>
      </c>
      <c r="C357" s="574">
        <v>1986</v>
      </c>
      <c r="D357" s="574" t="s">
        <v>744</v>
      </c>
      <c r="E357" s="575" t="s">
        <v>2002</v>
      </c>
      <c r="F357" s="576"/>
      <c r="G357" s="576" t="s">
        <v>2279</v>
      </c>
      <c r="H357" s="574" t="s">
        <v>1949</v>
      </c>
      <c r="I357" s="574">
        <v>203</v>
      </c>
      <c r="J357" s="575" t="s">
        <v>1959</v>
      </c>
    </row>
    <row r="358" spans="1:10" ht="11.25">
      <c r="A358" s="574">
        <v>31</v>
      </c>
      <c r="B358" s="575" t="s">
        <v>457</v>
      </c>
      <c r="C358" s="574">
        <v>1967</v>
      </c>
      <c r="D358" s="574" t="s">
        <v>1932</v>
      </c>
      <c r="E358" s="575" t="s">
        <v>1944</v>
      </c>
      <c r="F358" s="576"/>
      <c r="G358" s="576" t="s">
        <v>2280</v>
      </c>
      <c r="H358" s="574" t="s">
        <v>1994</v>
      </c>
      <c r="I358" s="574">
        <v>201</v>
      </c>
      <c r="J358" s="575" t="s">
        <v>1945</v>
      </c>
    </row>
    <row r="359" spans="1:10" ht="11.25">
      <c r="A359" s="574">
        <v>32</v>
      </c>
      <c r="B359" s="575" t="s">
        <v>2281</v>
      </c>
      <c r="C359" s="574">
        <v>1993</v>
      </c>
      <c r="D359" s="574" t="s">
        <v>744</v>
      </c>
      <c r="E359" s="575" t="s">
        <v>1984</v>
      </c>
      <c r="F359" s="576"/>
      <c r="G359" s="576" t="s">
        <v>2282</v>
      </c>
      <c r="H359" s="574" t="s">
        <v>1949</v>
      </c>
      <c r="I359" s="574">
        <v>182</v>
      </c>
      <c r="J359" s="575" t="s">
        <v>2045</v>
      </c>
    </row>
    <row r="360" spans="1:10" ht="11.25">
      <c r="A360" s="574">
        <v>33</v>
      </c>
      <c r="B360" s="575" t="s">
        <v>2283</v>
      </c>
      <c r="C360" s="574">
        <v>1993</v>
      </c>
      <c r="D360" s="574" t="s">
        <v>1932</v>
      </c>
      <c r="E360" s="575" t="s">
        <v>2001</v>
      </c>
      <c r="F360" s="576"/>
      <c r="G360" s="576" t="s">
        <v>2284</v>
      </c>
      <c r="H360" s="574" t="s">
        <v>1994</v>
      </c>
      <c r="I360" s="574">
        <v>165</v>
      </c>
      <c r="J360" s="575" t="s">
        <v>1959</v>
      </c>
    </row>
    <row r="361" spans="1:10" ht="11.25">
      <c r="A361" s="574">
        <v>34</v>
      </c>
      <c r="B361" s="575" t="s">
        <v>2285</v>
      </c>
      <c r="C361" s="574">
        <v>1993</v>
      </c>
      <c r="D361" s="574" t="s">
        <v>1932</v>
      </c>
      <c r="E361" s="575" t="s">
        <v>1968</v>
      </c>
      <c r="F361" s="576"/>
      <c r="G361" s="576" t="s">
        <v>2286</v>
      </c>
      <c r="H361" s="574" t="s">
        <v>1994</v>
      </c>
      <c r="I361" s="574">
        <v>159</v>
      </c>
      <c r="J361" s="575" t="s">
        <v>1959</v>
      </c>
    </row>
    <row r="362" spans="1:10" ht="11.25">
      <c r="A362" s="574">
        <v>35</v>
      </c>
      <c r="B362" s="575" t="s">
        <v>2287</v>
      </c>
      <c r="C362" s="574">
        <v>1992</v>
      </c>
      <c r="D362" s="574" t="s">
        <v>1932</v>
      </c>
      <c r="E362" s="575" t="s">
        <v>1968</v>
      </c>
      <c r="F362" s="576"/>
      <c r="G362" s="576" t="s">
        <v>2288</v>
      </c>
      <c r="H362" s="574" t="s">
        <v>1994</v>
      </c>
      <c r="I362" s="574">
        <v>143</v>
      </c>
      <c r="J362" s="575" t="s">
        <v>1959</v>
      </c>
    </row>
    <row r="363" spans="1:10" ht="11.25">
      <c r="A363" s="574">
        <v>36</v>
      </c>
      <c r="B363" s="575" t="s">
        <v>2289</v>
      </c>
      <c r="C363" s="574">
        <v>1995</v>
      </c>
      <c r="D363" s="574" t="s">
        <v>1932</v>
      </c>
      <c r="E363" s="575" t="s">
        <v>2019</v>
      </c>
      <c r="F363" s="576"/>
      <c r="G363" s="576" t="s">
        <v>2290</v>
      </c>
      <c r="H363" s="574" t="s">
        <v>2004</v>
      </c>
      <c r="I363" s="574">
        <v>137</v>
      </c>
      <c r="J363" s="575" t="s">
        <v>1959</v>
      </c>
    </row>
    <row r="364" spans="1:10" ht="11.25">
      <c r="A364" s="574">
        <v>37</v>
      </c>
      <c r="B364" s="575" t="s">
        <v>2291</v>
      </c>
      <c r="C364" s="574">
        <v>1982</v>
      </c>
      <c r="D364" s="574" t="s">
        <v>1932</v>
      </c>
      <c r="E364" s="575" t="s">
        <v>1962</v>
      </c>
      <c r="F364" s="576"/>
      <c r="G364" s="576" t="s">
        <v>2013</v>
      </c>
      <c r="H364" s="574" t="s">
        <v>1932</v>
      </c>
      <c r="I364" s="574">
        <v>0</v>
      </c>
      <c r="J364" s="575" t="s">
        <v>1990</v>
      </c>
    </row>
    <row r="366" spans="1:10" ht="12" thickBot="1">
      <c r="A366" s="565" t="s">
        <v>1914</v>
      </c>
      <c r="B366" s="566" t="s">
        <v>2095</v>
      </c>
      <c r="C366" s="565" t="s">
        <v>1916</v>
      </c>
      <c r="D366" s="567"/>
      <c r="E366" s="568" t="s">
        <v>1917</v>
      </c>
      <c r="F366" s="569"/>
      <c r="G366" s="704" t="s">
        <v>1918</v>
      </c>
      <c r="H366" s="704"/>
      <c r="I366" s="705" t="s">
        <v>1550</v>
      </c>
      <c r="J366" s="705"/>
    </row>
    <row r="367" spans="1:10" ht="22.5">
      <c r="A367" s="570" t="s">
        <v>26</v>
      </c>
      <c r="B367" s="571" t="s">
        <v>134</v>
      </c>
      <c r="C367" s="572" t="s">
        <v>1919</v>
      </c>
      <c r="D367" s="571" t="s">
        <v>1920</v>
      </c>
      <c r="E367" s="571" t="s">
        <v>1250</v>
      </c>
      <c r="F367" s="571" t="s">
        <v>1921</v>
      </c>
      <c r="G367" s="571" t="s">
        <v>1922</v>
      </c>
      <c r="H367" s="572" t="s">
        <v>1923</v>
      </c>
      <c r="I367" s="571" t="s">
        <v>76</v>
      </c>
      <c r="J367" s="573" t="s">
        <v>1924</v>
      </c>
    </row>
    <row r="368" spans="1:10" ht="11.25">
      <c r="A368" s="574">
        <v>1</v>
      </c>
      <c r="B368" s="575" t="s">
        <v>2258</v>
      </c>
      <c r="C368" s="574">
        <v>1990</v>
      </c>
      <c r="D368" s="574" t="s">
        <v>1928</v>
      </c>
      <c r="E368" s="575" t="s">
        <v>1927</v>
      </c>
      <c r="F368" s="576"/>
      <c r="G368" s="576" t="s">
        <v>2292</v>
      </c>
      <c r="H368" s="574" t="s">
        <v>1928</v>
      </c>
      <c r="I368" s="574">
        <v>769</v>
      </c>
      <c r="J368" s="575" t="s">
        <v>2103</v>
      </c>
    </row>
    <row r="369" spans="1:10" ht="11.25">
      <c r="A369" s="574">
        <v>2</v>
      </c>
      <c r="B369" s="575" t="s">
        <v>2260</v>
      </c>
      <c r="C369" s="574">
        <v>1989</v>
      </c>
      <c r="D369" s="574" t="s">
        <v>1928</v>
      </c>
      <c r="E369" s="575" t="s">
        <v>1947</v>
      </c>
      <c r="F369" s="576"/>
      <c r="G369" s="576" t="s">
        <v>2293</v>
      </c>
      <c r="H369" s="574" t="s">
        <v>749</v>
      </c>
      <c r="I369" s="574">
        <v>689</v>
      </c>
      <c r="J369" s="575" t="s">
        <v>2251</v>
      </c>
    </row>
    <row r="370" spans="1:10" ht="22.5">
      <c r="A370" s="574">
        <v>3</v>
      </c>
      <c r="B370" s="575" t="s">
        <v>2294</v>
      </c>
      <c r="C370" s="574">
        <v>1990</v>
      </c>
      <c r="D370" s="574" t="s">
        <v>1928</v>
      </c>
      <c r="E370" s="575" t="s">
        <v>1984</v>
      </c>
      <c r="F370" s="576"/>
      <c r="G370" s="576" t="s">
        <v>2295</v>
      </c>
      <c r="H370" s="574" t="s">
        <v>749</v>
      </c>
      <c r="I370" s="574">
        <v>681</v>
      </c>
      <c r="J370" s="575" t="s">
        <v>2296</v>
      </c>
    </row>
    <row r="371" spans="1:10" ht="11.25">
      <c r="A371" s="574">
        <v>4</v>
      </c>
      <c r="B371" s="575" t="s">
        <v>52</v>
      </c>
      <c r="C371" s="574">
        <v>1992</v>
      </c>
      <c r="D371" s="574" t="s">
        <v>1928</v>
      </c>
      <c r="E371" s="575" t="s">
        <v>1930</v>
      </c>
      <c r="F371" s="576"/>
      <c r="G371" s="576" t="s">
        <v>2297</v>
      </c>
      <c r="H371" s="574" t="s">
        <v>749</v>
      </c>
      <c r="I371" s="574">
        <v>629</v>
      </c>
      <c r="J371" s="575" t="s">
        <v>1931</v>
      </c>
    </row>
    <row r="372" spans="1:10" ht="11.25">
      <c r="A372" s="574">
        <v>5</v>
      </c>
      <c r="B372" s="575" t="s">
        <v>2259</v>
      </c>
      <c r="C372" s="574">
        <v>1990</v>
      </c>
      <c r="D372" s="574" t="s">
        <v>1928</v>
      </c>
      <c r="E372" s="575" t="s">
        <v>1958</v>
      </c>
      <c r="F372" s="576"/>
      <c r="G372" s="576" t="s">
        <v>2298</v>
      </c>
      <c r="H372" s="574" t="s">
        <v>749</v>
      </c>
      <c r="I372" s="574">
        <v>577</v>
      </c>
      <c r="J372" s="575" t="s">
        <v>1948</v>
      </c>
    </row>
    <row r="373" spans="1:10" ht="11.25">
      <c r="A373" s="574">
        <v>6</v>
      </c>
      <c r="B373" s="575" t="s">
        <v>2261</v>
      </c>
      <c r="C373" s="574">
        <v>1990</v>
      </c>
      <c r="D373" s="574" t="s">
        <v>749</v>
      </c>
      <c r="E373" s="575" t="s">
        <v>1947</v>
      </c>
      <c r="F373" s="576"/>
      <c r="G373" s="576" t="s">
        <v>2299</v>
      </c>
      <c r="H373" s="574" t="s">
        <v>749</v>
      </c>
      <c r="I373" s="574">
        <v>563</v>
      </c>
      <c r="J373" s="575" t="s">
        <v>2251</v>
      </c>
    </row>
    <row r="374" spans="1:10" ht="11.25">
      <c r="A374" s="574">
        <v>7</v>
      </c>
      <c r="B374" s="575" t="s">
        <v>1327</v>
      </c>
      <c r="C374" s="574">
        <v>1990</v>
      </c>
      <c r="D374" s="574" t="s">
        <v>1928</v>
      </c>
      <c r="E374" s="575" t="s">
        <v>1958</v>
      </c>
      <c r="F374" s="576"/>
      <c r="G374" s="576" t="s">
        <v>2300</v>
      </c>
      <c r="H374" s="574" t="s">
        <v>749</v>
      </c>
      <c r="I374" s="574">
        <v>553</v>
      </c>
      <c r="J374" s="575" t="s">
        <v>1959</v>
      </c>
    </row>
    <row r="375" spans="1:10" ht="11.25">
      <c r="A375" s="574">
        <v>8</v>
      </c>
      <c r="B375" s="575" t="s">
        <v>2263</v>
      </c>
      <c r="C375" s="574">
        <v>1992</v>
      </c>
      <c r="D375" s="574" t="s">
        <v>749</v>
      </c>
      <c r="E375" s="575" t="s">
        <v>1927</v>
      </c>
      <c r="F375" s="576"/>
      <c r="G375" s="576" t="s">
        <v>2301</v>
      </c>
      <c r="H375" s="574" t="s">
        <v>739</v>
      </c>
      <c r="I375" s="574">
        <v>542</v>
      </c>
      <c r="J375" s="575" t="s">
        <v>2103</v>
      </c>
    </row>
    <row r="376" spans="1:10" ht="11.25">
      <c r="A376" s="574">
        <v>9</v>
      </c>
      <c r="B376" s="575" t="s">
        <v>2302</v>
      </c>
      <c r="C376" s="574">
        <v>1993</v>
      </c>
      <c r="D376" s="574" t="s">
        <v>739</v>
      </c>
      <c r="E376" s="575" t="s">
        <v>1970</v>
      </c>
      <c r="F376" s="576"/>
      <c r="G376" s="576" t="s">
        <v>2303</v>
      </c>
      <c r="H376" s="574" t="s">
        <v>739</v>
      </c>
      <c r="I376" s="574">
        <v>510</v>
      </c>
      <c r="J376" s="575" t="s">
        <v>1959</v>
      </c>
    </row>
    <row r="377" spans="1:10" ht="11.25">
      <c r="A377" s="574">
        <v>10</v>
      </c>
      <c r="B377" s="575" t="s">
        <v>54</v>
      </c>
      <c r="C377" s="574">
        <v>1982</v>
      </c>
      <c r="D377" s="574" t="s">
        <v>749</v>
      </c>
      <c r="E377" s="575" t="s">
        <v>1962</v>
      </c>
      <c r="F377" s="576"/>
      <c r="G377" s="576" t="s">
        <v>2304</v>
      </c>
      <c r="H377" s="574" t="s">
        <v>739</v>
      </c>
      <c r="I377" s="574">
        <v>502</v>
      </c>
      <c r="J377" s="575" t="s">
        <v>1963</v>
      </c>
    </row>
    <row r="378" spans="1:10" ht="11.25">
      <c r="A378" s="574">
        <v>11</v>
      </c>
      <c r="B378" s="575" t="s">
        <v>2266</v>
      </c>
      <c r="C378" s="574">
        <v>1991</v>
      </c>
      <c r="D378" s="574" t="s">
        <v>739</v>
      </c>
      <c r="E378" s="575" t="s">
        <v>1953</v>
      </c>
      <c r="F378" s="576"/>
      <c r="G378" s="576" t="s">
        <v>2305</v>
      </c>
      <c r="H378" s="574" t="s">
        <v>739</v>
      </c>
      <c r="I378" s="574">
        <v>499</v>
      </c>
      <c r="J378" s="575" t="s">
        <v>1954</v>
      </c>
    </row>
    <row r="379" spans="1:10" ht="11.25">
      <c r="A379" s="574">
        <v>12</v>
      </c>
      <c r="B379" s="575" t="s">
        <v>2262</v>
      </c>
      <c r="C379" s="574">
        <v>1992</v>
      </c>
      <c r="D379" s="574" t="s">
        <v>1932</v>
      </c>
      <c r="E379" s="575" t="s">
        <v>1996</v>
      </c>
      <c r="F379" s="576"/>
      <c r="G379" s="576" t="s">
        <v>2306</v>
      </c>
      <c r="H379" s="574" t="s">
        <v>1938</v>
      </c>
      <c r="I379" s="574">
        <v>483</v>
      </c>
      <c r="J379" s="575" t="s">
        <v>1959</v>
      </c>
    </row>
    <row r="380" spans="1:10" ht="11.25">
      <c r="A380" s="574">
        <v>13</v>
      </c>
      <c r="B380" s="575" t="s">
        <v>2307</v>
      </c>
      <c r="C380" s="574">
        <v>1991</v>
      </c>
      <c r="D380" s="574" t="s">
        <v>749</v>
      </c>
      <c r="E380" s="575" t="s">
        <v>1982</v>
      </c>
      <c r="F380" s="576"/>
      <c r="G380" s="576" t="s">
        <v>2308</v>
      </c>
      <c r="H380" s="574" t="s">
        <v>739</v>
      </c>
      <c r="I380" s="574">
        <v>442</v>
      </c>
      <c r="J380" s="575" t="s">
        <v>1959</v>
      </c>
    </row>
    <row r="381" spans="1:10" ht="11.25">
      <c r="A381" s="574">
        <v>14</v>
      </c>
      <c r="B381" s="575" t="s">
        <v>1388</v>
      </c>
      <c r="C381" s="574">
        <v>1995</v>
      </c>
      <c r="D381" s="574" t="s">
        <v>739</v>
      </c>
      <c r="E381" s="575" t="s">
        <v>1941</v>
      </c>
      <c r="F381" s="576"/>
      <c r="G381" s="576" t="s">
        <v>2309</v>
      </c>
      <c r="H381" s="574" t="s">
        <v>739</v>
      </c>
      <c r="I381" s="574">
        <v>429</v>
      </c>
      <c r="J381" s="575" t="s">
        <v>2218</v>
      </c>
    </row>
    <row r="382" spans="1:10" ht="11.25">
      <c r="A382" s="574">
        <v>15</v>
      </c>
      <c r="B382" s="575" t="s">
        <v>434</v>
      </c>
      <c r="C382" s="574">
        <v>1994</v>
      </c>
      <c r="D382" s="574" t="s">
        <v>739</v>
      </c>
      <c r="E382" s="575" t="s">
        <v>1978</v>
      </c>
      <c r="F382" s="576"/>
      <c r="G382" s="576" t="s">
        <v>2310</v>
      </c>
      <c r="H382" s="574" t="s">
        <v>739</v>
      </c>
      <c r="I382" s="574">
        <v>405</v>
      </c>
      <c r="J382" s="575" t="s">
        <v>1979</v>
      </c>
    </row>
    <row r="383" spans="1:10" ht="11.25">
      <c r="A383" s="574">
        <v>16</v>
      </c>
      <c r="B383" s="575" t="s">
        <v>2254</v>
      </c>
      <c r="C383" s="574">
        <v>1993</v>
      </c>
      <c r="D383" s="574" t="s">
        <v>739</v>
      </c>
      <c r="E383" s="575" t="s">
        <v>2002</v>
      </c>
      <c r="F383" s="576"/>
      <c r="G383" s="576" t="s">
        <v>2311</v>
      </c>
      <c r="H383" s="574" t="s">
        <v>739</v>
      </c>
      <c r="I383" s="574">
        <v>402</v>
      </c>
      <c r="J383" s="575" t="s">
        <v>1959</v>
      </c>
    </row>
    <row r="384" spans="1:10" ht="11.25">
      <c r="A384" s="574">
        <v>17</v>
      </c>
      <c r="B384" s="575" t="s">
        <v>2312</v>
      </c>
      <c r="C384" s="574">
        <v>1994</v>
      </c>
      <c r="D384" s="574" t="s">
        <v>1932</v>
      </c>
      <c r="E384" s="575" t="s">
        <v>1965</v>
      </c>
      <c r="F384" s="576"/>
      <c r="G384" s="576" t="s">
        <v>2313</v>
      </c>
      <c r="H384" s="574" t="s">
        <v>1966</v>
      </c>
      <c r="I384" s="574">
        <v>358</v>
      </c>
      <c r="J384" s="575" t="s">
        <v>1959</v>
      </c>
    </row>
    <row r="385" spans="1:10" ht="11.25">
      <c r="A385" s="574">
        <v>18</v>
      </c>
      <c r="B385" s="575" t="s">
        <v>2314</v>
      </c>
      <c r="C385" s="574">
        <v>1991</v>
      </c>
      <c r="D385" s="574" t="s">
        <v>1932</v>
      </c>
      <c r="E385" s="575" t="s">
        <v>2019</v>
      </c>
      <c r="F385" s="576"/>
      <c r="G385" s="576" t="s">
        <v>2315</v>
      </c>
      <c r="H385" s="574" t="s">
        <v>1966</v>
      </c>
      <c r="I385" s="574">
        <v>340</v>
      </c>
      <c r="J385" s="575" t="s">
        <v>1959</v>
      </c>
    </row>
    <row r="386" spans="1:10" ht="11.25">
      <c r="A386" s="574">
        <v>19</v>
      </c>
      <c r="B386" s="575" t="s">
        <v>2278</v>
      </c>
      <c r="C386" s="574">
        <v>1994</v>
      </c>
      <c r="D386" s="574" t="s">
        <v>744</v>
      </c>
      <c r="E386" s="575" t="s">
        <v>1982</v>
      </c>
      <c r="F386" s="576"/>
      <c r="G386" s="576" t="s">
        <v>2316</v>
      </c>
      <c r="H386" s="574" t="s">
        <v>744</v>
      </c>
      <c r="I386" s="574">
        <v>338</v>
      </c>
      <c r="J386" s="575" t="s">
        <v>1959</v>
      </c>
    </row>
    <row r="387" spans="1:10" ht="11.25">
      <c r="A387" s="574">
        <v>20</v>
      </c>
      <c r="B387" s="575" t="s">
        <v>2273</v>
      </c>
      <c r="C387" s="574">
        <v>1994</v>
      </c>
      <c r="D387" s="574" t="s">
        <v>1932</v>
      </c>
      <c r="E387" s="575" t="s">
        <v>1944</v>
      </c>
      <c r="F387" s="576"/>
      <c r="G387" s="576" t="s">
        <v>2317</v>
      </c>
      <c r="H387" s="574" t="s">
        <v>1966</v>
      </c>
      <c r="I387" s="574">
        <v>326</v>
      </c>
      <c r="J387" s="575" t="s">
        <v>1945</v>
      </c>
    </row>
    <row r="388" spans="1:10" ht="11.25">
      <c r="A388" s="574">
        <v>21</v>
      </c>
      <c r="B388" s="575" t="s">
        <v>2318</v>
      </c>
      <c r="C388" s="574">
        <v>1994</v>
      </c>
      <c r="D388" s="574" t="s">
        <v>744</v>
      </c>
      <c r="E388" s="575" t="s">
        <v>1978</v>
      </c>
      <c r="F388" s="576"/>
      <c r="G388" s="576" t="s">
        <v>2096</v>
      </c>
      <c r="H388" s="574" t="s">
        <v>744</v>
      </c>
      <c r="I388" s="574">
        <v>325</v>
      </c>
      <c r="J388" s="575" t="s">
        <v>1979</v>
      </c>
    </row>
    <row r="389" spans="1:10" ht="11.25">
      <c r="A389" s="574">
        <v>22</v>
      </c>
      <c r="B389" s="575" t="s">
        <v>425</v>
      </c>
      <c r="C389" s="574">
        <v>1995</v>
      </c>
      <c r="D389" s="574" t="s">
        <v>1932</v>
      </c>
      <c r="E389" s="575" t="s">
        <v>1987</v>
      </c>
      <c r="F389" s="576"/>
      <c r="G389" s="576" t="s">
        <v>2319</v>
      </c>
      <c r="H389" s="574" t="s">
        <v>1966</v>
      </c>
      <c r="I389" s="574">
        <v>314</v>
      </c>
      <c r="J389" s="575" t="s">
        <v>1988</v>
      </c>
    </row>
    <row r="390" spans="1:10" ht="11.25">
      <c r="A390" s="574">
        <v>23</v>
      </c>
      <c r="B390" s="575" t="s">
        <v>2271</v>
      </c>
      <c r="C390" s="574">
        <v>1994</v>
      </c>
      <c r="D390" s="574" t="s">
        <v>1932</v>
      </c>
      <c r="E390" s="575" t="s">
        <v>1933</v>
      </c>
      <c r="F390" s="576"/>
      <c r="G390" s="576" t="s">
        <v>2320</v>
      </c>
      <c r="H390" s="574" t="s">
        <v>1966</v>
      </c>
      <c r="I390" s="574">
        <v>295</v>
      </c>
      <c r="J390" s="575" t="s">
        <v>1959</v>
      </c>
    </row>
    <row r="391" spans="1:10" ht="11.25">
      <c r="A391" s="574">
        <v>24</v>
      </c>
      <c r="B391" s="575" t="s">
        <v>1463</v>
      </c>
      <c r="C391" s="574">
        <v>1993</v>
      </c>
      <c r="D391" s="574" t="s">
        <v>1932</v>
      </c>
      <c r="E391" s="575" t="s">
        <v>2019</v>
      </c>
      <c r="F391" s="576"/>
      <c r="G391" s="576" t="s">
        <v>2321</v>
      </c>
      <c r="H391" s="574" t="s">
        <v>1966</v>
      </c>
      <c r="I391" s="574">
        <v>281</v>
      </c>
      <c r="J391" s="575" t="s">
        <v>1959</v>
      </c>
    </row>
    <row r="392" spans="1:10" ht="11.25">
      <c r="A392" s="574">
        <v>25</v>
      </c>
      <c r="B392" s="575" t="s">
        <v>2322</v>
      </c>
      <c r="C392" s="574">
        <v>1987</v>
      </c>
      <c r="D392" s="574" t="s">
        <v>744</v>
      </c>
      <c r="E392" s="575" t="s">
        <v>1941</v>
      </c>
      <c r="F392" s="576"/>
      <c r="G392" s="576" t="s">
        <v>2323</v>
      </c>
      <c r="H392" s="574" t="s">
        <v>744</v>
      </c>
      <c r="I392" s="574">
        <v>269</v>
      </c>
      <c r="J392" s="575" t="s">
        <v>2324</v>
      </c>
    </row>
    <row r="393" spans="1:10" ht="11.25">
      <c r="A393" s="574">
        <v>26</v>
      </c>
      <c r="B393" s="575" t="s">
        <v>2325</v>
      </c>
      <c r="C393" s="574">
        <v>1995</v>
      </c>
      <c r="D393" s="574" t="s">
        <v>1932</v>
      </c>
      <c r="E393" s="575" t="s">
        <v>1993</v>
      </c>
      <c r="F393" s="576"/>
      <c r="G393" s="576" t="s">
        <v>2326</v>
      </c>
      <c r="H393" s="574" t="s">
        <v>1994</v>
      </c>
      <c r="I393" s="574">
        <v>251</v>
      </c>
      <c r="J393" s="575" t="s">
        <v>1959</v>
      </c>
    </row>
    <row r="394" spans="1:10" ht="11.25">
      <c r="A394" s="574">
        <v>27</v>
      </c>
      <c r="B394" s="575" t="s">
        <v>417</v>
      </c>
      <c r="C394" s="574">
        <v>1986</v>
      </c>
      <c r="D394" s="574" t="s">
        <v>744</v>
      </c>
      <c r="E394" s="575" t="s">
        <v>2002</v>
      </c>
      <c r="F394" s="576"/>
      <c r="G394" s="576" t="s">
        <v>2327</v>
      </c>
      <c r="H394" s="574" t="s">
        <v>1949</v>
      </c>
      <c r="I394" s="574">
        <v>242</v>
      </c>
      <c r="J394" s="575" t="s">
        <v>1959</v>
      </c>
    </row>
    <row r="395" spans="1:10" ht="11.25">
      <c r="A395" s="574">
        <v>28</v>
      </c>
      <c r="B395" s="575" t="s">
        <v>457</v>
      </c>
      <c r="C395" s="574">
        <v>1967</v>
      </c>
      <c r="D395" s="574" t="s">
        <v>1932</v>
      </c>
      <c r="E395" s="575" t="s">
        <v>1944</v>
      </c>
      <c r="F395" s="576"/>
      <c r="G395" s="576" t="s">
        <v>2328</v>
      </c>
      <c r="H395" s="574" t="s">
        <v>1994</v>
      </c>
      <c r="I395" s="574">
        <v>230</v>
      </c>
      <c r="J395" s="575" t="s">
        <v>1945</v>
      </c>
    </row>
    <row r="396" spans="1:10" ht="11.25">
      <c r="A396" s="574">
        <v>29</v>
      </c>
      <c r="B396" s="575" t="s">
        <v>473</v>
      </c>
      <c r="C396" s="574">
        <v>1995</v>
      </c>
      <c r="D396" s="574" t="s">
        <v>1932</v>
      </c>
      <c r="E396" s="575" t="s">
        <v>1937</v>
      </c>
      <c r="F396" s="576"/>
      <c r="G396" s="576" t="s">
        <v>2329</v>
      </c>
      <c r="H396" s="574" t="s">
        <v>1994</v>
      </c>
      <c r="I396" s="574">
        <v>229</v>
      </c>
      <c r="J396" s="575" t="s">
        <v>1939</v>
      </c>
    </row>
    <row r="397" spans="1:10" ht="11.25">
      <c r="A397" s="574">
        <v>30</v>
      </c>
      <c r="B397" s="575" t="s">
        <v>2330</v>
      </c>
      <c r="C397" s="574">
        <v>1991</v>
      </c>
      <c r="D397" s="574" t="s">
        <v>1932</v>
      </c>
      <c r="E397" s="575" t="s">
        <v>1968</v>
      </c>
      <c r="F397" s="576"/>
      <c r="G397" s="576" t="s">
        <v>2331</v>
      </c>
      <c r="H397" s="574" t="s">
        <v>1994</v>
      </c>
      <c r="I397" s="574">
        <v>228</v>
      </c>
      <c r="J397" s="575" t="s">
        <v>1959</v>
      </c>
    </row>
    <row r="398" spans="1:10" ht="11.25">
      <c r="A398" s="574">
        <v>31</v>
      </c>
      <c r="B398" s="575" t="s">
        <v>2277</v>
      </c>
      <c r="C398" s="574">
        <v>1993</v>
      </c>
      <c r="D398" s="574" t="s">
        <v>1932</v>
      </c>
      <c r="E398" s="575" t="s">
        <v>1937</v>
      </c>
      <c r="F398" s="576"/>
      <c r="G398" s="576" t="s">
        <v>2332</v>
      </c>
      <c r="H398" s="574" t="s">
        <v>1994</v>
      </c>
      <c r="I398" s="574">
        <v>226</v>
      </c>
      <c r="J398" s="575" t="s">
        <v>1939</v>
      </c>
    </row>
    <row r="399" spans="1:10" ht="11.25">
      <c r="A399" s="574">
        <v>32</v>
      </c>
      <c r="B399" s="575" t="s">
        <v>2333</v>
      </c>
      <c r="C399" s="574">
        <v>1991</v>
      </c>
      <c r="D399" s="574" t="s">
        <v>1932</v>
      </c>
      <c r="E399" s="575" t="s">
        <v>1974</v>
      </c>
      <c r="F399" s="576"/>
      <c r="G399" s="576" t="s">
        <v>2334</v>
      </c>
      <c r="H399" s="574" t="s">
        <v>1994</v>
      </c>
      <c r="I399" s="574">
        <v>217</v>
      </c>
      <c r="J399" s="575" t="s">
        <v>2249</v>
      </c>
    </row>
    <row r="400" spans="1:10" ht="11.25">
      <c r="A400" s="574">
        <v>33</v>
      </c>
      <c r="B400" s="575" t="s">
        <v>2335</v>
      </c>
      <c r="C400" s="574">
        <v>1987</v>
      </c>
      <c r="D400" s="574" t="s">
        <v>1932</v>
      </c>
      <c r="E400" s="575" t="s">
        <v>1950</v>
      </c>
      <c r="F400" s="576"/>
      <c r="G400" s="576" t="s">
        <v>2336</v>
      </c>
      <c r="H400" s="574" t="s">
        <v>1994</v>
      </c>
      <c r="I400" s="574">
        <v>165</v>
      </c>
      <c r="J400" s="575" t="s">
        <v>2243</v>
      </c>
    </row>
    <row r="401" spans="1:10" ht="11.25">
      <c r="A401" s="574">
        <v>34</v>
      </c>
      <c r="B401" s="575" t="s">
        <v>2283</v>
      </c>
      <c r="C401" s="574">
        <v>1993</v>
      </c>
      <c r="D401" s="574" t="s">
        <v>1932</v>
      </c>
      <c r="E401" s="575" t="s">
        <v>2001</v>
      </c>
      <c r="F401" s="576"/>
      <c r="G401" s="576" t="s">
        <v>2113</v>
      </c>
      <c r="H401" s="574" t="s">
        <v>2031</v>
      </c>
      <c r="I401" s="574">
        <v>78</v>
      </c>
      <c r="J401" s="575" t="s">
        <v>1959</v>
      </c>
    </row>
    <row r="402" spans="1:10" ht="11.25">
      <c r="A402" s="574">
        <v>35</v>
      </c>
      <c r="B402" s="575" t="s">
        <v>2276</v>
      </c>
      <c r="C402" s="574">
        <v>1995</v>
      </c>
      <c r="D402" s="574" t="s">
        <v>1932</v>
      </c>
      <c r="E402" s="575" t="s">
        <v>1987</v>
      </c>
      <c r="F402" s="576"/>
      <c r="G402" s="576" t="s">
        <v>2210</v>
      </c>
      <c r="H402" s="574" t="s">
        <v>1932</v>
      </c>
      <c r="I402" s="574">
        <v>0</v>
      </c>
      <c r="J402" s="575" t="s">
        <v>1988</v>
      </c>
    </row>
    <row r="403" spans="1:10" ht="11.25">
      <c r="A403" s="574"/>
      <c r="B403" s="575" t="s">
        <v>2222</v>
      </c>
      <c r="C403" s="574">
        <v>1993</v>
      </c>
      <c r="D403" s="574" t="s">
        <v>1932</v>
      </c>
      <c r="E403" s="575" t="s">
        <v>1996</v>
      </c>
      <c r="F403" s="576" t="s">
        <v>2013</v>
      </c>
      <c r="G403" s="576"/>
      <c r="H403" s="574" t="s">
        <v>1932</v>
      </c>
      <c r="I403" s="574"/>
      <c r="J403" s="575" t="s">
        <v>1959</v>
      </c>
    </row>
    <row r="404" spans="1:10" ht="11.25">
      <c r="A404" s="574"/>
      <c r="B404" s="575" t="s">
        <v>2274</v>
      </c>
      <c r="C404" s="574">
        <v>1981</v>
      </c>
      <c r="D404" s="574" t="s">
        <v>744</v>
      </c>
      <c r="E404" s="575" t="s">
        <v>1962</v>
      </c>
      <c r="F404" s="576" t="s">
        <v>2013</v>
      </c>
      <c r="G404" s="576"/>
      <c r="H404" s="574" t="s">
        <v>1932</v>
      </c>
      <c r="I404" s="574"/>
      <c r="J404" s="575" t="s">
        <v>2275</v>
      </c>
    </row>
    <row r="406" spans="1:10" ht="12" thickBot="1">
      <c r="A406" s="565" t="s">
        <v>1914</v>
      </c>
      <c r="B406" s="566" t="s">
        <v>2150</v>
      </c>
      <c r="C406" s="565" t="s">
        <v>1916</v>
      </c>
      <c r="D406" s="567"/>
      <c r="E406" s="568" t="s">
        <v>1917</v>
      </c>
      <c r="F406" s="569"/>
      <c r="G406" s="704" t="s">
        <v>1918</v>
      </c>
      <c r="H406" s="704"/>
      <c r="I406" s="705" t="s">
        <v>1550</v>
      </c>
      <c r="J406" s="705"/>
    </row>
    <row r="407" spans="1:10" ht="22.5">
      <c r="A407" s="570" t="s">
        <v>26</v>
      </c>
      <c r="B407" s="571" t="s">
        <v>134</v>
      </c>
      <c r="C407" s="572" t="s">
        <v>1919</v>
      </c>
      <c r="D407" s="571" t="s">
        <v>1920</v>
      </c>
      <c r="E407" s="571" t="s">
        <v>1250</v>
      </c>
      <c r="F407" s="571" t="s">
        <v>1921</v>
      </c>
      <c r="G407" s="571" t="s">
        <v>1922</v>
      </c>
      <c r="H407" s="572" t="s">
        <v>1923</v>
      </c>
      <c r="I407" s="571" t="s">
        <v>76</v>
      </c>
      <c r="J407" s="573" t="s">
        <v>1924</v>
      </c>
    </row>
    <row r="408" spans="1:10" ht="11.25">
      <c r="A408" s="574">
        <v>1</v>
      </c>
      <c r="B408" s="575" t="s">
        <v>52</v>
      </c>
      <c r="C408" s="574">
        <v>1992</v>
      </c>
      <c r="D408" s="574" t="s">
        <v>1928</v>
      </c>
      <c r="E408" s="575" t="s">
        <v>1930</v>
      </c>
      <c r="F408" s="576"/>
      <c r="G408" s="576" t="s">
        <v>2337</v>
      </c>
      <c r="H408" s="574" t="s">
        <v>749</v>
      </c>
      <c r="I408" s="574">
        <v>662</v>
      </c>
      <c r="J408" s="575" t="s">
        <v>1931</v>
      </c>
    </row>
    <row r="409" spans="1:10" ht="11.25">
      <c r="A409" s="574">
        <v>2</v>
      </c>
      <c r="B409" s="575" t="s">
        <v>53</v>
      </c>
      <c r="C409" s="574">
        <v>1991</v>
      </c>
      <c r="D409" s="574" t="s">
        <v>1928</v>
      </c>
      <c r="E409" s="575" t="s">
        <v>1930</v>
      </c>
      <c r="F409" s="576"/>
      <c r="G409" s="576" t="s">
        <v>2338</v>
      </c>
      <c r="H409" s="574" t="s">
        <v>749</v>
      </c>
      <c r="I409" s="574">
        <v>646</v>
      </c>
      <c r="J409" s="575" t="s">
        <v>1931</v>
      </c>
    </row>
    <row r="410" spans="1:10" ht="22.5">
      <c r="A410" s="574">
        <v>3</v>
      </c>
      <c r="B410" s="575" t="s">
        <v>2294</v>
      </c>
      <c r="C410" s="574">
        <v>1990</v>
      </c>
      <c r="D410" s="574" t="s">
        <v>1928</v>
      </c>
      <c r="E410" s="575" t="s">
        <v>1984</v>
      </c>
      <c r="F410" s="576"/>
      <c r="G410" s="576" t="s">
        <v>2339</v>
      </c>
      <c r="H410" s="574" t="s">
        <v>749</v>
      </c>
      <c r="I410" s="574">
        <v>642</v>
      </c>
      <c r="J410" s="575" t="s">
        <v>2296</v>
      </c>
    </row>
    <row r="411" spans="1:10" ht="11.25">
      <c r="A411" s="574">
        <v>4</v>
      </c>
      <c r="B411" s="575" t="s">
        <v>226</v>
      </c>
      <c r="C411" s="574">
        <v>1976</v>
      </c>
      <c r="D411" s="574" t="s">
        <v>1926</v>
      </c>
      <c r="E411" s="575" t="s">
        <v>1958</v>
      </c>
      <c r="F411" s="576"/>
      <c r="G411" s="576" t="s">
        <v>2340</v>
      </c>
      <c r="H411" s="574" t="s">
        <v>749</v>
      </c>
      <c r="I411" s="574">
        <v>632</v>
      </c>
      <c r="J411" s="575" t="s">
        <v>1959</v>
      </c>
    </row>
    <row r="412" spans="1:10" ht="11.25">
      <c r="A412" s="574">
        <v>5</v>
      </c>
      <c r="B412" s="575" t="s">
        <v>379</v>
      </c>
      <c r="C412" s="574">
        <v>1993</v>
      </c>
      <c r="D412" s="574" t="s">
        <v>1926</v>
      </c>
      <c r="E412" s="575" t="s">
        <v>1953</v>
      </c>
      <c r="F412" s="576"/>
      <c r="G412" s="576" t="s">
        <v>2341</v>
      </c>
      <c r="H412" s="574" t="s">
        <v>749</v>
      </c>
      <c r="I412" s="574">
        <v>630</v>
      </c>
      <c r="J412" s="575" t="s">
        <v>1954</v>
      </c>
    </row>
    <row r="413" spans="1:10" ht="11.25">
      <c r="A413" s="574">
        <v>6</v>
      </c>
      <c r="B413" s="575" t="s">
        <v>223</v>
      </c>
      <c r="C413" s="574">
        <v>1992</v>
      </c>
      <c r="D413" s="574" t="s">
        <v>1926</v>
      </c>
      <c r="E413" s="575" t="s">
        <v>1984</v>
      </c>
      <c r="F413" s="576"/>
      <c r="G413" s="576" t="s">
        <v>2342</v>
      </c>
      <c r="H413" s="574" t="s">
        <v>749</v>
      </c>
      <c r="I413" s="574">
        <v>575</v>
      </c>
      <c r="J413" s="575" t="s">
        <v>2343</v>
      </c>
    </row>
    <row r="414" spans="1:10" ht="11.25">
      <c r="A414" s="574">
        <v>7</v>
      </c>
      <c r="B414" s="575" t="s">
        <v>2344</v>
      </c>
      <c r="C414" s="574">
        <v>1988</v>
      </c>
      <c r="D414" s="574" t="s">
        <v>749</v>
      </c>
      <c r="E414" s="575" t="s">
        <v>2002</v>
      </c>
      <c r="F414" s="576"/>
      <c r="G414" s="576" t="s">
        <v>2345</v>
      </c>
      <c r="H414" s="574" t="s">
        <v>739</v>
      </c>
      <c r="I414" s="574">
        <v>516</v>
      </c>
      <c r="J414" s="575" t="s">
        <v>1935</v>
      </c>
    </row>
    <row r="415" spans="1:10" ht="11.25">
      <c r="A415" s="574">
        <v>8</v>
      </c>
      <c r="B415" s="575" t="s">
        <v>2346</v>
      </c>
      <c r="C415" s="574">
        <v>1995</v>
      </c>
      <c r="D415" s="574" t="s">
        <v>749</v>
      </c>
      <c r="E415" s="575" t="s">
        <v>1927</v>
      </c>
      <c r="F415" s="576"/>
      <c r="G415" s="576" t="s">
        <v>2347</v>
      </c>
      <c r="H415" s="574" t="s">
        <v>739</v>
      </c>
      <c r="I415" s="574">
        <v>456</v>
      </c>
      <c r="J415" s="575" t="s">
        <v>2016</v>
      </c>
    </row>
    <row r="416" spans="1:10" ht="11.25">
      <c r="A416" s="574">
        <v>9</v>
      </c>
      <c r="B416" s="575" t="s">
        <v>54</v>
      </c>
      <c r="C416" s="574">
        <v>1982</v>
      </c>
      <c r="D416" s="574" t="s">
        <v>749</v>
      </c>
      <c r="E416" s="575" t="s">
        <v>1962</v>
      </c>
      <c r="F416" s="576"/>
      <c r="G416" s="576" t="s">
        <v>2348</v>
      </c>
      <c r="H416" s="574" t="s">
        <v>739</v>
      </c>
      <c r="I416" s="574">
        <v>451</v>
      </c>
      <c r="J416" s="575" t="s">
        <v>1963</v>
      </c>
    </row>
    <row r="417" spans="1:10" ht="11.25">
      <c r="A417" s="574">
        <v>10</v>
      </c>
      <c r="B417" s="575" t="s">
        <v>2307</v>
      </c>
      <c r="C417" s="574">
        <v>1991</v>
      </c>
      <c r="D417" s="574" t="s">
        <v>749</v>
      </c>
      <c r="E417" s="575" t="s">
        <v>1982</v>
      </c>
      <c r="F417" s="576"/>
      <c r="G417" s="576" t="s">
        <v>2349</v>
      </c>
      <c r="H417" s="574" t="s">
        <v>739</v>
      </c>
      <c r="I417" s="574">
        <v>449</v>
      </c>
      <c r="J417" s="575" t="s">
        <v>1959</v>
      </c>
    </row>
    <row r="418" spans="1:10" ht="11.25">
      <c r="A418" s="574">
        <v>11</v>
      </c>
      <c r="B418" s="575" t="s">
        <v>2302</v>
      </c>
      <c r="C418" s="574">
        <v>1993</v>
      </c>
      <c r="D418" s="574" t="s">
        <v>739</v>
      </c>
      <c r="E418" s="575" t="s">
        <v>1970</v>
      </c>
      <c r="F418" s="576"/>
      <c r="G418" s="576" t="s">
        <v>2350</v>
      </c>
      <c r="H418" s="574" t="s">
        <v>739</v>
      </c>
      <c r="I418" s="574">
        <v>425</v>
      </c>
      <c r="J418" s="575" t="s">
        <v>1959</v>
      </c>
    </row>
    <row r="419" spans="1:10" ht="11.25">
      <c r="A419" s="574">
        <v>12</v>
      </c>
      <c r="B419" s="575" t="s">
        <v>2351</v>
      </c>
      <c r="C419" s="574">
        <v>1995</v>
      </c>
      <c r="D419" s="574" t="s">
        <v>739</v>
      </c>
      <c r="E419" s="575" t="s">
        <v>1927</v>
      </c>
      <c r="F419" s="576"/>
      <c r="G419" s="576" t="s">
        <v>2352</v>
      </c>
      <c r="H419" s="574" t="s">
        <v>739</v>
      </c>
      <c r="I419" s="574">
        <v>417</v>
      </c>
      <c r="J419" s="575" t="s">
        <v>2103</v>
      </c>
    </row>
    <row r="420" spans="1:10" ht="11.25">
      <c r="A420" s="574">
        <v>13</v>
      </c>
      <c r="B420" s="575" t="s">
        <v>1461</v>
      </c>
      <c r="C420" s="574">
        <v>1995</v>
      </c>
      <c r="D420" s="574" t="s">
        <v>1932</v>
      </c>
      <c r="E420" s="575" t="s">
        <v>1974</v>
      </c>
      <c r="F420" s="576"/>
      <c r="G420" s="576" t="s">
        <v>2353</v>
      </c>
      <c r="H420" s="574" t="s">
        <v>1966</v>
      </c>
      <c r="I420" s="574">
        <v>397</v>
      </c>
      <c r="J420" s="575" t="s">
        <v>2249</v>
      </c>
    </row>
    <row r="421" spans="1:10" ht="11.25">
      <c r="A421" s="574">
        <v>14</v>
      </c>
      <c r="B421" s="575" t="s">
        <v>1463</v>
      </c>
      <c r="C421" s="574">
        <v>1993</v>
      </c>
      <c r="D421" s="574" t="s">
        <v>1932</v>
      </c>
      <c r="E421" s="575" t="s">
        <v>2019</v>
      </c>
      <c r="F421" s="576"/>
      <c r="G421" s="576" t="s">
        <v>2354</v>
      </c>
      <c r="H421" s="574" t="s">
        <v>1966</v>
      </c>
      <c r="I421" s="574">
        <v>347</v>
      </c>
      <c r="J421" s="575" t="s">
        <v>1959</v>
      </c>
    </row>
    <row r="422" spans="1:10" ht="11.25">
      <c r="A422" s="574">
        <v>15</v>
      </c>
      <c r="B422" s="575" t="s">
        <v>2355</v>
      </c>
      <c r="C422" s="574">
        <v>1986</v>
      </c>
      <c r="D422" s="574" t="s">
        <v>749</v>
      </c>
      <c r="E422" s="575" t="s">
        <v>1958</v>
      </c>
      <c r="F422" s="576"/>
      <c r="G422" s="576" t="s">
        <v>2356</v>
      </c>
      <c r="H422" s="574" t="s">
        <v>744</v>
      </c>
      <c r="I422" s="574">
        <v>310</v>
      </c>
      <c r="J422" s="575" t="s">
        <v>1959</v>
      </c>
    </row>
    <row r="423" spans="1:10" ht="11.25">
      <c r="A423" s="574">
        <v>16</v>
      </c>
      <c r="B423" s="575" t="s">
        <v>49</v>
      </c>
      <c r="C423" s="574">
        <v>1976</v>
      </c>
      <c r="D423" s="574" t="s">
        <v>1932</v>
      </c>
      <c r="E423" s="575" t="s">
        <v>2001</v>
      </c>
      <c r="F423" s="576"/>
      <c r="G423" s="576" t="s">
        <v>2357</v>
      </c>
      <c r="H423" s="574" t="s">
        <v>1966</v>
      </c>
      <c r="I423" s="574">
        <v>301</v>
      </c>
      <c r="J423" s="575" t="s">
        <v>1959</v>
      </c>
    </row>
    <row r="424" spans="1:10" ht="11.25">
      <c r="A424" s="574">
        <v>17</v>
      </c>
      <c r="B424" s="575" t="s">
        <v>2358</v>
      </c>
      <c r="C424" s="574">
        <v>1994</v>
      </c>
      <c r="D424" s="574" t="s">
        <v>744</v>
      </c>
      <c r="E424" s="575" t="s">
        <v>1982</v>
      </c>
      <c r="F424" s="576"/>
      <c r="G424" s="576" t="s">
        <v>2359</v>
      </c>
      <c r="H424" s="574" t="s">
        <v>744</v>
      </c>
      <c r="I424" s="574">
        <v>300</v>
      </c>
      <c r="J424" s="575" t="s">
        <v>1959</v>
      </c>
    </row>
    <row r="425" spans="1:10" ht="11.25">
      <c r="A425" s="574">
        <v>18</v>
      </c>
      <c r="B425" s="575" t="s">
        <v>413</v>
      </c>
      <c r="C425" s="574">
        <v>1987</v>
      </c>
      <c r="D425" s="574" t="s">
        <v>1932</v>
      </c>
      <c r="E425" s="575" t="s">
        <v>2019</v>
      </c>
      <c r="F425" s="576"/>
      <c r="G425" s="576" t="s">
        <v>2360</v>
      </c>
      <c r="H425" s="574" t="s">
        <v>1966</v>
      </c>
      <c r="I425" s="574">
        <v>289</v>
      </c>
      <c r="J425" s="575" t="s">
        <v>1959</v>
      </c>
    </row>
    <row r="426" spans="1:10" ht="11.25">
      <c r="A426" s="574">
        <v>19</v>
      </c>
      <c r="B426" s="575" t="s">
        <v>425</v>
      </c>
      <c r="C426" s="574">
        <v>1995</v>
      </c>
      <c r="D426" s="574" t="s">
        <v>1932</v>
      </c>
      <c r="E426" s="575" t="s">
        <v>1987</v>
      </c>
      <c r="F426" s="576"/>
      <c r="G426" s="576" t="s">
        <v>2361</v>
      </c>
      <c r="H426" s="574" t="s">
        <v>1966</v>
      </c>
      <c r="I426" s="574">
        <v>288</v>
      </c>
      <c r="J426" s="575" t="s">
        <v>1988</v>
      </c>
    </row>
    <row r="427" spans="1:10" ht="11.25">
      <c r="A427" s="574">
        <v>20</v>
      </c>
      <c r="B427" s="575" t="s">
        <v>434</v>
      </c>
      <c r="C427" s="574">
        <v>1994</v>
      </c>
      <c r="D427" s="574" t="s">
        <v>739</v>
      </c>
      <c r="E427" s="575" t="s">
        <v>1978</v>
      </c>
      <c r="F427" s="576"/>
      <c r="G427" s="576" t="s">
        <v>2362</v>
      </c>
      <c r="H427" s="574" t="s">
        <v>744</v>
      </c>
      <c r="I427" s="574">
        <v>282</v>
      </c>
      <c r="J427" s="575" t="s">
        <v>1979</v>
      </c>
    </row>
    <row r="428" spans="1:10" ht="11.25">
      <c r="A428" s="574">
        <v>21</v>
      </c>
      <c r="B428" s="575" t="s">
        <v>2363</v>
      </c>
      <c r="C428" s="574">
        <v>1992</v>
      </c>
      <c r="D428" s="574" t="s">
        <v>1932</v>
      </c>
      <c r="E428" s="575" t="s">
        <v>1944</v>
      </c>
      <c r="F428" s="576"/>
      <c r="G428" s="576" t="s">
        <v>2364</v>
      </c>
      <c r="H428" s="574" t="s">
        <v>1994</v>
      </c>
      <c r="I428" s="574">
        <v>247</v>
      </c>
      <c r="J428" s="575" t="s">
        <v>1945</v>
      </c>
    </row>
    <row r="429" spans="1:10" ht="11.25">
      <c r="A429" s="574">
        <v>22</v>
      </c>
      <c r="B429" s="575" t="s">
        <v>2325</v>
      </c>
      <c r="C429" s="574">
        <v>1995</v>
      </c>
      <c r="D429" s="574" t="s">
        <v>1932</v>
      </c>
      <c r="E429" s="575" t="s">
        <v>1993</v>
      </c>
      <c r="F429" s="576"/>
      <c r="G429" s="576" t="s">
        <v>2365</v>
      </c>
      <c r="H429" s="574" t="s">
        <v>1994</v>
      </c>
      <c r="I429" s="574">
        <v>229</v>
      </c>
      <c r="J429" s="575" t="s">
        <v>1959</v>
      </c>
    </row>
    <row r="430" spans="1:10" ht="11.25">
      <c r="A430" s="574">
        <v>23</v>
      </c>
      <c r="B430" s="575" t="s">
        <v>2366</v>
      </c>
      <c r="C430" s="574">
        <v>1995</v>
      </c>
      <c r="D430" s="574" t="s">
        <v>1932</v>
      </c>
      <c r="E430" s="575" t="s">
        <v>1965</v>
      </c>
      <c r="F430" s="576"/>
      <c r="G430" s="576" t="s">
        <v>2367</v>
      </c>
      <c r="H430" s="574" t="s">
        <v>1994</v>
      </c>
      <c r="I430" s="574">
        <v>220</v>
      </c>
      <c r="J430" s="575" t="s">
        <v>1959</v>
      </c>
    </row>
    <row r="431" spans="1:10" ht="11.25">
      <c r="A431" s="574">
        <v>24</v>
      </c>
      <c r="B431" s="575" t="s">
        <v>2268</v>
      </c>
      <c r="C431" s="574">
        <v>1995</v>
      </c>
      <c r="D431" s="574" t="s">
        <v>1932</v>
      </c>
      <c r="E431" s="575" t="s">
        <v>1987</v>
      </c>
      <c r="F431" s="576"/>
      <c r="G431" s="576" t="s">
        <v>2368</v>
      </c>
      <c r="H431" s="574" t="s">
        <v>1994</v>
      </c>
      <c r="I431" s="574">
        <v>207</v>
      </c>
      <c r="J431" s="575" t="s">
        <v>1988</v>
      </c>
    </row>
    <row r="432" spans="1:10" ht="11.25">
      <c r="A432" s="574">
        <v>25</v>
      </c>
      <c r="B432" s="575" t="s">
        <v>2369</v>
      </c>
      <c r="C432" s="574">
        <v>1995</v>
      </c>
      <c r="D432" s="574" t="s">
        <v>1932</v>
      </c>
      <c r="E432" s="575" t="s">
        <v>1970</v>
      </c>
      <c r="F432" s="576"/>
      <c r="G432" s="576" t="s">
        <v>2370</v>
      </c>
      <c r="H432" s="574" t="s">
        <v>1994</v>
      </c>
      <c r="I432" s="574">
        <v>202</v>
      </c>
      <c r="J432" s="575" t="s">
        <v>1959</v>
      </c>
    </row>
    <row r="433" spans="1:10" ht="11.25">
      <c r="A433" s="574">
        <v>26</v>
      </c>
      <c r="B433" s="575" t="s">
        <v>2322</v>
      </c>
      <c r="C433" s="574">
        <v>1987</v>
      </c>
      <c r="D433" s="574" t="s">
        <v>744</v>
      </c>
      <c r="E433" s="575" t="s">
        <v>1941</v>
      </c>
      <c r="F433" s="576"/>
      <c r="G433" s="576" t="s">
        <v>2371</v>
      </c>
      <c r="H433" s="574" t="s">
        <v>1949</v>
      </c>
      <c r="I433" s="574">
        <v>186</v>
      </c>
      <c r="J433" s="575" t="s">
        <v>2324</v>
      </c>
    </row>
    <row r="434" spans="1:10" ht="11.25">
      <c r="A434" s="574">
        <v>27</v>
      </c>
      <c r="B434" s="575" t="s">
        <v>2330</v>
      </c>
      <c r="C434" s="574">
        <v>1991</v>
      </c>
      <c r="D434" s="574" t="s">
        <v>1932</v>
      </c>
      <c r="E434" s="575" t="s">
        <v>1968</v>
      </c>
      <c r="F434" s="576"/>
      <c r="G434" s="576" t="s">
        <v>2372</v>
      </c>
      <c r="H434" s="574" t="s">
        <v>1994</v>
      </c>
      <c r="I434" s="574">
        <v>181</v>
      </c>
      <c r="J434" s="575" t="s">
        <v>1959</v>
      </c>
    </row>
    <row r="435" spans="1:10" ht="11.25">
      <c r="A435" s="574">
        <v>28</v>
      </c>
      <c r="B435" s="575" t="s">
        <v>448</v>
      </c>
      <c r="C435" s="574">
        <v>1995</v>
      </c>
      <c r="D435" s="574" t="s">
        <v>1932</v>
      </c>
      <c r="E435" s="575" t="s">
        <v>1993</v>
      </c>
      <c r="F435" s="576"/>
      <c r="G435" s="576" t="s">
        <v>2373</v>
      </c>
      <c r="H435" s="574" t="s">
        <v>1932</v>
      </c>
      <c r="I435" s="574">
        <v>0</v>
      </c>
      <c r="J435" s="575" t="s">
        <v>1959</v>
      </c>
    </row>
    <row r="436" spans="1:10" ht="11.25">
      <c r="A436" s="574">
        <v>29</v>
      </c>
      <c r="B436" s="575" t="s">
        <v>1313</v>
      </c>
      <c r="C436" s="574">
        <v>1988</v>
      </c>
      <c r="D436" s="574" t="s">
        <v>1932</v>
      </c>
      <c r="E436" s="575" t="s">
        <v>1974</v>
      </c>
      <c r="F436" s="576"/>
      <c r="G436" s="576" t="s">
        <v>2013</v>
      </c>
      <c r="H436" s="574" t="s">
        <v>1932</v>
      </c>
      <c r="I436" s="574">
        <v>0</v>
      </c>
      <c r="J436" s="575" t="s">
        <v>1959</v>
      </c>
    </row>
    <row r="437" spans="1:10" ht="11.25">
      <c r="A437" s="574">
        <v>29</v>
      </c>
      <c r="B437" s="575" t="s">
        <v>2374</v>
      </c>
      <c r="C437" s="574">
        <v>1995</v>
      </c>
      <c r="D437" s="574" t="s">
        <v>1949</v>
      </c>
      <c r="E437" s="575" t="s">
        <v>1950</v>
      </c>
      <c r="F437" s="576"/>
      <c r="G437" s="576" t="s">
        <v>2013</v>
      </c>
      <c r="H437" s="574" t="s">
        <v>1932</v>
      </c>
      <c r="I437" s="574">
        <v>0</v>
      </c>
      <c r="J437" s="575" t="s">
        <v>2243</v>
      </c>
    </row>
    <row r="439" spans="1:10" ht="12" thickBot="1">
      <c r="A439" s="565" t="s">
        <v>1914</v>
      </c>
      <c r="B439" s="566" t="s">
        <v>2375</v>
      </c>
      <c r="C439" s="565" t="s">
        <v>1916</v>
      </c>
      <c r="D439" s="567"/>
      <c r="E439" s="568" t="s">
        <v>1917</v>
      </c>
      <c r="F439" s="569"/>
      <c r="G439" s="704" t="s">
        <v>1918</v>
      </c>
      <c r="H439" s="704"/>
      <c r="I439" s="705" t="s">
        <v>1550</v>
      </c>
      <c r="J439" s="705"/>
    </row>
    <row r="440" spans="1:10" ht="22.5">
      <c r="A440" s="570" t="s">
        <v>26</v>
      </c>
      <c r="B440" s="571" t="s">
        <v>134</v>
      </c>
      <c r="C440" s="572" t="s">
        <v>1919</v>
      </c>
      <c r="D440" s="571" t="s">
        <v>1920</v>
      </c>
      <c r="E440" s="571" t="s">
        <v>1250</v>
      </c>
      <c r="F440" s="571" t="s">
        <v>1921</v>
      </c>
      <c r="G440" s="571" t="s">
        <v>1922</v>
      </c>
      <c r="H440" s="572" t="s">
        <v>1923</v>
      </c>
      <c r="I440" s="571" t="s">
        <v>76</v>
      </c>
      <c r="J440" s="573" t="s">
        <v>1924</v>
      </c>
    </row>
    <row r="441" spans="1:10" ht="11.25">
      <c r="A441" s="574">
        <v>1</v>
      </c>
      <c r="B441" s="575" t="s">
        <v>223</v>
      </c>
      <c r="C441" s="574">
        <v>1992</v>
      </c>
      <c r="D441" s="574" t="s">
        <v>1926</v>
      </c>
      <c r="E441" s="575" t="s">
        <v>1984</v>
      </c>
      <c r="F441" s="576"/>
      <c r="G441" s="576" t="s">
        <v>2376</v>
      </c>
      <c r="H441" s="574" t="s">
        <v>1928</v>
      </c>
      <c r="I441" s="574">
        <v>719</v>
      </c>
      <c r="J441" s="575" t="s">
        <v>2343</v>
      </c>
    </row>
    <row r="442" spans="1:10" ht="11.25">
      <c r="A442" s="574">
        <v>2</v>
      </c>
      <c r="B442" s="575" t="s">
        <v>226</v>
      </c>
      <c r="C442" s="574">
        <v>1976</v>
      </c>
      <c r="D442" s="574" t="s">
        <v>1926</v>
      </c>
      <c r="E442" s="575" t="s">
        <v>1958</v>
      </c>
      <c r="F442" s="576"/>
      <c r="G442" s="576" t="s">
        <v>2377</v>
      </c>
      <c r="H442" s="574" t="s">
        <v>749</v>
      </c>
      <c r="I442" s="574">
        <v>680</v>
      </c>
      <c r="J442" s="575" t="s">
        <v>1959</v>
      </c>
    </row>
    <row r="443" spans="1:10" ht="11.25">
      <c r="A443" s="574">
        <v>3</v>
      </c>
      <c r="B443" s="575" t="s">
        <v>53</v>
      </c>
      <c r="C443" s="574">
        <v>1991</v>
      </c>
      <c r="D443" s="574" t="s">
        <v>1928</v>
      </c>
      <c r="E443" s="575" t="s">
        <v>1930</v>
      </c>
      <c r="F443" s="576"/>
      <c r="G443" s="576" t="s">
        <v>2378</v>
      </c>
      <c r="H443" s="574" t="s">
        <v>749</v>
      </c>
      <c r="I443" s="574">
        <v>634</v>
      </c>
      <c r="J443" s="575" t="s">
        <v>1931</v>
      </c>
    </row>
    <row r="444" spans="1:10" ht="11.25">
      <c r="A444" s="574">
        <v>4</v>
      </c>
      <c r="B444" s="575" t="s">
        <v>379</v>
      </c>
      <c r="C444" s="574">
        <v>1993</v>
      </c>
      <c r="D444" s="574" t="s">
        <v>1926</v>
      </c>
      <c r="E444" s="575" t="s">
        <v>1953</v>
      </c>
      <c r="F444" s="576"/>
      <c r="G444" s="576" t="s">
        <v>2379</v>
      </c>
      <c r="H444" s="574" t="s">
        <v>749</v>
      </c>
      <c r="I444" s="574">
        <v>621</v>
      </c>
      <c r="J444" s="575" t="s">
        <v>1954</v>
      </c>
    </row>
    <row r="445" spans="1:10" ht="11.25">
      <c r="A445" s="574">
        <v>5</v>
      </c>
      <c r="B445" s="575" t="s">
        <v>2344</v>
      </c>
      <c r="C445" s="574">
        <v>1988</v>
      </c>
      <c r="D445" s="574" t="s">
        <v>749</v>
      </c>
      <c r="E445" s="575" t="s">
        <v>2002</v>
      </c>
      <c r="F445" s="576"/>
      <c r="G445" s="576" t="s">
        <v>2380</v>
      </c>
      <c r="H445" s="574" t="s">
        <v>739</v>
      </c>
      <c r="I445" s="574">
        <v>470</v>
      </c>
      <c r="J445" s="575" t="s">
        <v>1935</v>
      </c>
    </row>
    <row r="446" spans="1:10" ht="11.25">
      <c r="A446" s="574">
        <v>6</v>
      </c>
      <c r="B446" s="575" t="s">
        <v>2369</v>
      </c>
      <c r="C446" s="574">
        <v>1995</v>
      </c>
      <c r="D446" s="574" t="s">
        <v>1932</v>
      </c>
      <c r="E446" s="575" t="s">
        <v>1970</v>
      </c>
      <c r="F446" s="576"/>
      <c r="G446" s="576" t="s">
        <v>2381</v>
      </c>
      <c r="H446" s="574" t="s">
        <v>1938</v>
      </c>
      <c r="I446" s="574">
        <v>396</v>
      </c>
      <c r="J446" s="575" t="s">
        <v>1959</v>
      </c>
    </row>
    <row r="447" spans="1:10" ht="11.25">
      <c r="A447" s="574">
        <v>7</v>
      </c>
      <c r="B447" s="575" t="s">
        <v>2355</v>
      </c>
      <c r="C447" s="574">
        <v>1986</v>
      </c>
      <c r="D447" s="574" t="s">
        <v>749</v>
      </c>
      <c r="E447" s="575" t="s">
        <v>1958</v>
      </c>
      <c r="F447" s="576"/>
      <c r="G447" s="576" t="s">
        <v>2382</v>
      </c>
      <c r="H447" s="574" t="s">
        <v>739</v>
      </c>
      <c r="I447" s="574">
        <v>392</v>
      </c>
      <c r="J447" s="575" t="s">
        <v>1959</v>
      </c>
    </row>
    <row r="448" spans="1:10" ht="11.25">
      <c r="A448" s="574">
        <v>8</v>
      </c>
      <c r="B448" s="575" t="s">
        <v>1461</v>
      </c>
      <c r="C448" s="574">
        <v>1995</v>
      </c>
      <c r="D448" s="574" t="s">
        <v>1932</v>
      </c>
      <c r="E448" s="575" t="s">
        <v>1974</v>
      </c>
      <c r="F448" s="576"/>
      <c r="G448" s="576" t="s">
        <v>2383</v>
      </c>
      <c r="H448" s="574" t="s">
        <v>1938</v>
      </c>
      <c r="I448" s="574">
        <v>385</v>
      </c>
      <c r="J448" s="575" t="s">
        <v>2249</v>
      </c>
    </row>
    <row r="449" spans="1:10" ht="11.25">
      <c r="A449" s="574">
        <v>9</v>
      </c>
      <c r="B449" s="575" t="s">
        <v>2351</v>
      </c>
      <c r="C449" s="574">
        <v>1995</v>
      </c>
      <c r="D449" s="574" t="s">
        <v>739</v>
      </c>
      <c r="E449" s="575" t="s">
        <v>1927</v>
      </c>
      <c r="F449" s="576"/>
      <c r="G449" s="576" t="s">
        <v>2384</v>
      </c>
      <c r="H449" s="574" t="s">
        <v>744</v>
      </c>
      <c r="I449" s="574">
        <v>329</v>
      </c>
      <c r="J449" s="575" t="s">
        <v>2103</v>
      </c>
    </row>
    <row r="450" spans="1:10" ht="11.25">
      <c r="A450" s="574">
        <v>10</v>
      </c>
      <c r="B450" s="575" t="s">
        <v>406</v>
      </c>
      <c r="C450" s="574">
        <v>1994</v>
      </c>
      <c r="D450" s="574" t="s">
        <v>739</v>
      </c>
      <c r="E450" s="575" t="s">
        <v>1930</v>
      </c>
      <c r="F450" s="576"/>
      <c r="G450" s="576" t="s">
        <v>2385</v>
      </c>
      <c r="H450" s="574" t="s">
        <v>744</v>
      </c>
      <c r="I450" s="574">
        <v>312</v>
      </c>
      <c r="J450" s="575" t="s">
        <v>1931</v>
      </c>
    </row>
    <row r="451" spans="1:10" ht="11.25">
      <c r="A451" s="574">
        <v>11</v>
      </c>
      <c r="B451" s="575" t="s">
        <v>49</v>
      </c>
      <c r="C451" s="574">
        <v>1976</v>
      </c>
      <c r="D451" s="574" t="s">
        <v>1932</v>
      </c>
      <c r="E451" s="575" t="s">
        <v>2001</v>
      </c>
      <c r="F451" s="576"/>
      <c r="G451" s="576" t="s">
        <v>2386</v>
      </c>
      <c r="H451" s="574" t="s">
        <v>1966</v>
      </c>
      <c r="I451" s="574">
        <v>307</v>
      </c>
      <c r="J451" s="575" t="s">
        <v>1959</v>
      </c>
    </row>
    <row r="452" spans="1:10" ht="11.25">
      <c r="A452" s="574">
        <v>12</v>
      </c>
      <c r="B452" s="575" t="s">
        <v>2358</v>
      </c>
      <c r="C452" s="574">
        <v>1994</v>
      </c>
      <c r="D452" s="574" t="s">
        <v>744</v>
      </c>
      <c r="E452" s="575" t="s">
        <v>1982</v>
      </c>
      <c r="F452" s="576"/>
      <c r="G452" s="576" t="s">
        <v>2387</v>
      </c>
      <c r="H452" s="574" t="s">
        <v>744</v>
      </c>
      <c r="I452" s="574">
        <v>272</v>
      </c>
      <c r="J452" s="575" t="s">
        <v>1959</v>
      </c>
    </row>
    <row r="453" spans="1:10" ht="11.25">
      <c r="A453" s="574">
        <v>13</v>
      </c>
      <c r="B453" s="575" t="s">
        <v>448</v>
      </c>
      <c r="C453" s="574">
        <v>1995</v>
      </c>
      <c r="D453" s="574" t="s">
        <v>1932</v>
      </c>
      <c r="E453" s="575" t="s">
        <v>1993</v>
      </c>
      <c r="F453" s="576"/>
      <c r="G453" s="576" t="s">
        <v>2373</v>
      </c>
      <c r="H453" s="574" t="s">
        <v>1994</v>
      </c>
      <c r="I453" s="574">
        <v>219</v>
      </c>
      <c r="J453" s="575" t="s">
        <v>1959</v>
      </c>
    </row>
    <row r="454" spans="1:10" ht="11.25">
      <c r="A454" s="574">
        <v>14</v>
      </c>
      <c r="B454" s="575" t="s">
        <v>413</v>
      </c>
      <c r="C454" s="574">
        <v>1987</v>
      </c>
      <c r="D454" s="574" t="s">
        <v>1932</v>
      </c>
      <c r="E454" s="575" t="s">
        <v>2019</v>
      </c>
      <c r="F454" s="576"/>
      <c r="G454" s="576" t="s">
        <v>2388</v>
      </c>
      <c r="H454" s="574" t="s">
        <v>1994</v>
      </c>
      <c r="I454" s="574">
        <v>210</v>
      </c>
      <c r="J454" s="575" t="s">
        <v>1959</v>
      </c>
    </row>
    <row r="455" spans="1:10" ht="11.25">
      <c r="A455" s="574">
        <v>15</v>
      </c>
      <c r="B455" s="575" t="s">
        <v>2374</v>
      </c>
      <c r="C455" s="574">
        <v>1995</v>
      </c>
      <c r="D455" s="574" t="s">
        <v>1949</v>
      </c>
      <c r="E455" s="575" t="s">
        <v>1950</v>
      </c>
      <c r="F455" s="576"/>
      <c r="G455" s="576" t="s">
        <v>2389</v>
      </c>
      <c r="H455" s="574" t="s">
        <v>2006</v>
      </c>
      <c r="I455" s="574">
        <v>127</v>
      </c>
      <c r="J455" s="575" t="s">
        <v>2243</v>
      </c>
    </row>
    <row r="456" spans="1:10" ht="11.25">
      <c r="A456" s="574">
        <v>16</v>
      </c>
      <c r="B456" s="575" t="s">
        <v>2285</v>
      </c>
      <c r="C456" s="574">
        <v>1993</v>
      </c>
      <c r="D456" s="574" t="s">
        <v>1932</v>
      </c>
      <c r="E456" s="575" t="s">
        <v>1968</v>
      </c>
      <c r="F456" s="576"/>
      <c r="G456" s="576" t="s">
        <v>2390</v>
      </c>
      <c r="H456" s="574" t="s">
        <v>2004</v>
      </c>
      <c r="I456" s="574">
        <v>127</v>
      </c>
      <c r="J456" s="575" t="s">
        <v>1959</v>
      </c>
    </row>
    <row r="457" spans="1:10" ht="11.25">
      <c r="A457" s="574">
        <v>17</v>
      </c>
      <c r="B457" s="575" t="s">
        <v>2391</v>
      </c>
      <c r="C457" s="574">
        <v>1991</v>
      </c>
      <c r="D457" s="574" t="s">
        <v>1932</v>
      </c>
      <c r="E457" s="575" t="s">
        <v>1933</v>
      </c>
      <c r="F457" s="576"/>
      <c r="G457" s="576" t="s">
        <v>2392</v>
      </c>
      <c r="H457" s="574" t="s">
        <v>2031</v>
      </c>
      <c r="I457" s="574">
        <v>69</v>
      </c>
      <c r="J457" s="575" t="s">
        <v>2393</v>
      </c>
    </row>
    <row r="458" spans="1:10" ht="11.25">
      <c r="A458" s="574">
        <v>18</v>
      </c>
      <c r="B458" s="575" t="s">
        <v>2394</v>
      </c>
      <c r="C458" s="574">
        <v>1972</v>
      </c>
      <c r="D458" s="574" t="s">
        <v>1932</v>
      </c>
      <c r="E458" s="575" t="s">
        <v>1933</v>
      </c>
      <c r="F458" s="576"/>
      <c r="G458" s="576" t="s">
        <v>2395</v>
      </c>
      <c r="H458" s="574" t="s">
        <v>1932</v>
      </c>
      <c r="I458" s="574">
        <v>28</v>
      </c>
      <c r="J458" s="575" t="s">
        <v>1959</v>
      </c>
    </row>
    <row r="459" spans="1:10" ht="11.25">
      <c r="A459" s="574"/>
      <c r="B459" s="575" t="s">
        <v>2314</v>
      </c>
      <c r="C459" s="574">
        <v>1991</v>
      </c>
      <c r="D459" s="574" t="s">
        <v>1932</v>
      </c>
      <c r="E459" s="575" t="s">
        <v>2019</v>
      </c>
      <c r="F459" s="576" t="s">
        <v>2013</v>
      </c>
      <c r="G459" s="576"/>
      <c r="H459" s="574" t="s">
        <v>1932</v>
      </c>
      <c r="I459" s="574">
        <v>0</v>
      </c>
      <c r="J459" s="575" t="s">
        <v>1959</v>
      </c>
    </row>
    <row r="460" spans="1:10" ht="11.25">
      <c r="A460" s="574"/>
      <c r="B460" s="575" t="s">
        <v>2363</v>
      </c>
      <c r="C460" s="574">
        <v>1992</v>
      </c>
      <c r="D460" s="574" t="s">
        <v>1932</v>
      </c>
      <c r="E460" s="575" t="s">
        <v>1944</v>
      </c>
      <c r="F460" s="576" t="s">
        <v>2013</v>
      </c>
      <c r="G460" s="576" t="s">
        <v>2013</v>
      </c>
      <c r="H460" s="574" t="s">
        <v>1932</v>
      </c>
      <c r="I460" s="574"/>
      <c r="J460" s="575" t="s">
        <v>1945</v>
      </c>
    </row>
    <row r="461" spans="1:10" ht="11.25">
      <c r="A461" s="574"/>
      <c r="B461" s="575" t="s">
        <v>1362</v>
      </c>
      <c r="C461" s="574">
        <v>1995</v>
      </c>
      <c r="D461" s="574" t="s">
        <v>739</v>
      </c>
      <c r="E461" s="575" t="s">
        <v>2002</v>
      </c>
      <c r="F461" s="576" t="s">
        <v>2013</v>
      </c>
      <c r="G461" s="576" t="s">
        <v>2013</v>
      </c>
      <c r="H461" s="574" t="s">
        <v>1932</v>
      </c>
      <c r="I461" s="574"/>
      <c r="J461" s="575" t="s">
        <v>1959</v>
      </c>
    </row>
    <row r="462" spans="1:10" ht="11.25">
      <c r="A462" s="574"/>
      <c r="B462" s="575" t="s">
        <v>2346</v>
      </c>
      <c r="C462" s="574">
        <v>1995</v>
      </c>
      <c r="D462" s="574" t="s">
        <v>749</v>
      </c>
      <c r="E462" s="575" t="s">
        <v>1927</v>
      </c>
      <c r="F462" s="576" t="s">
        <v>2013</v>
      </c>
      <c r="G462" s="576" t="s">
        <v>2013</v>
      </c>
      <c r="H462" s="574" t="s">
        <v>1932</v>
      </c>
      <c r="I462" s="574"/>
      <c r="J462" s="575" t="s">
        <v>2016</v>
      </c>
    </row>
    <row r="464" spans="1:10" ht="12" thickBot="1">
      <c r="A464" s="565" t="s">
        <v>1914</v>
      </c>
      <c r="B464" s="566" t="s">
        <v>2178</v>
      </c>
      <c r="C464" s="565" t="s">
        <v>1916</v>
      </c>
      <c r="D464" s="567"/>
      <c r="E464" s="568" t="s">
        <v>1917</v>
      </c>
      <c r="F464" s="587" t="s">
        <v>1550</v>
      </c>
      <c r="G464" s="569"/>
      <c r="H464" s="704" t="s">
        <v>1918</v>
      </c>
      <c r="I464" s="704"/>
      <c r="J464" s="588" t="s">
        <v>1550</v>
      </c>
    </row>
    <row r="465" spans="1:10" ht="22.5">
      <c r="A465" s="570" t="s">
        <v>26</v>
      </c>
      <c r="B465" s="571" t="s">
        <v>134</v>
      </c>
      <c r="C465" s="572" t="s">
        <v>1919</v>
      </c>
      <c r="D465" s="571" t="s">
        <v>1920</v>
      </c>
      <c r="E465" s="571" t="s">
        <v>1250</v>
      </c>
      <c r="F465" s="571" t="s">
        <v>1921</v>
      </c>
      <c r="G465" s="571" t="s">
        <v>1922</v>
      </c>
      <c r="H465" s="572" t="s">
        <v>1923</v>
      </c>
      <c r="I465" s="571" t="s">
        <v>76</v>
      </c>
      <c r="J465" s="573" t="s">
        <v>1924</v>
      </c>
    </row>
    <row r="466" spans="1:10" ht="33.75">
      <c r="A466" s="574">
        <v>1</v>
      </c>
      <c r="B466" s="575" t="s">
        <v>2396</v>
      </c>
      <c r="C466" s="574"/>
      <c r="D466" s="574" t="s">
        <v>1932</v>
      </c>
      <c r="E466" s="575" t="s">
        <v>1930</v>
      </c>
      <c r="F466" s="576"/>
      <c r="G466" s="576" t="s">
        <v>2397</v>
      </c>
      <c r="H466" s="574" t="s">
        <v>1932</v>
      </c>
      <c r="I466" s="574">
        <v>2948</v>
      </c>
      <c r="J466" s="575" t="s">
        <v>1959</v>
      </c>
    </row>
    <row r="467" spans="1:10" ht="45">
      <c r="A467" s="574">
        <v>2</v>
      </c>
      <c r="B467" s="575" t="s">
        <v>2398</v>
      </c>
      <c r="C467" s="574"/>
      <c r="D467" s="574" t="s">
        <v>1932</v>
      </c>
      <c r="E467" s="575" t="s">
        <v>1927</v>
      </c>
      <c r="F467" s="576"/>
      <c r="G467" s="576" t="s">
        <v>2399</v>
      </c>
      <c r="H467" s="574" t="s">
        <v>1932</v>
      </c>
      <c r="I467" s="574">
        <v>2922</v>
      </c>
      <c r="J467" s="575" t="s">
        <v>1959</v>
      </c>
    </row>
    <row r="468" spans="1:10" ht="33.75">
      <c r="A468" s="574">
        <v>3</v>
      </c>
      <c r="B468" s="575" t="s">
        <v>2400</v>
      </c>
      <c r="C468" s="574"/>
      <c r="D468" s="574" t="s">
        <v>1932</v>
      </c>
      <c r="E468" s="575" t="s">
        <v>1947</v>
      </c>
      <c r="F468" s="576"/>
      <c r="G468" s="576" t="s">
        <v>2401</v>
      </c>
      <c r="H468" s="574" t="s">
        <v>1932</v>
      </c>
      <c r="I468" s="574">
        <v>2862</v>
      </c>
      <c r="J468" s="575" t="s">
        <v>1959</v>
      </c>
    </row>
    <row r="469" spans="1:10" ht="33.75">
      <c r="A469" s="574">
        <v>4</v>
      </c>
      <c r="B469" s="575" t="s">
        <v>2402</v>
      </c>
      <c r="C469" s="574"/>
      <c r="D469" s="574" t="s">
        <v>1932</v>
      </c>
      <c r="E469" s="575" t="s">
        <v>1984</v>
      </c>
      <c r="F469" s="576"/>
      <c r="G469" s="576" t="s">
        <v>2403</v>
      </c>
      <c r="H469" s="574" t="s">
        <v>1932</v>
      </c>
      <c r="I469" s="574">
        <v>2654</v>
      </c>
      <c r="J469" s="575" t="s">
        <v>1959</v>
      </c>
    </row>
    <row r="470" spans="1:10" ht="33.75">
      <c r="A470" s="574">
        <v>5</v>
      </c>
      <c r="B470" s="575" t="s">
        <v>2404</v>
      </c>
      <c r="C470" s="574"/>
      <c r="D470" s="574" t="s">
        <v>1932</v>
      </c>
      <c r="E470" s="575" t="s">
        <v>1953</v>
      </c>
      <c r="F470" s="576"/>
      <c r="G470" s="576" t="s">
        <v>2405</v>
      </c>
      <c r="H470" s="574" t="s">
        <v>1932</v>
      </c>
      <c r="I470" s="574">
        <v>2498</v>
      </c>
      <c r="J470" s="575" t="s">
        <v>1959</v>
      </c>
    </row>
    <row r="471" spans="1:10" ht="33.75">
      <c r="A471" s="574">
        <v>6</v>
      </c>
      <c r="B471" s="575" t="s">
        <v>2406</v>
      </c>
      <c r="C471" s="574"/>
      <c r="D471" s="574" t="s">
        <v>1932</v>
      </c>
      <c r="E471" s="575" t="s">
        <v>1970</v>
      </c>
      <c r="F471" s="576"/>
      <c r="G471" s="576" t="s">
        <v>2407</v>
      </c>
      <c r="H471" s="574" t="s">
        <v>1932</v>
      </c>
      <c r="I471" s="574">
        <v>2326</v>
      </c>
      <c r="J471" s="575" t="s">
        <v>1959</v>
      </c>
    </row>
    <row r="472" spans="1:10" ht="33.75">
      <c r="A472" s="574">
        <v>7</v>
      </c>
      <c r="B472" s="575" t="s">
        <v>2408</v>
      </c>
      <c r="C472" s="574"/>
      <c r="D472" s="574" t="s">
        <v>1932</v>
      </c>
      <c r="E472" s="575" t="s">
        <v>1958</v>
      </c>
      <c r="F472" s="576"/>
      <c r="G472" s="576" t="s">
        <v>2409</v>
      </c>
      <c r="H472" s="574" t="s">
        <v>1932</v>
      </c>
      <c r="I472" s="574">
        <v>2240</v>
      </c>
      <c r="J472" s="575" t="s">
        <v>1959</v>
      </c>
    </row>
    <row r="473" spans="1:10" ht="33.75">
      <c r="A473" s="574">
        <v>8</v>
      </c>
      <c r="B473" s="575" t="s">
        <v>2410</v>
      </c>
      <c r="C473" s="574"/>
      <c r="D473" s="574" t="s">
        <v>1932</v>
      </c>
      <c r="E473" s="575" t="s">
        <v>1962</v>
      </c>
      <c r="F473" s="576"/>
      <c r="G473" s="576" t="s">
        <v>2411</v>
      </c>
      <c r="H473" s="574" t="s">
        <v>1932</v>
      </c>
      <c r="I473" s="574">
        <v>2188</v>
      </c>
      <c r="J473" s="575" t="s">
        <v>1959</v>
      </c>
    </row>
    <row r="474" spans="1:10" ht="45">
      <c r="A474" s="574">
        <v>9</v>
      </c>
      <c r="B474" s="575" t="s">
        <v>2412</v>
      </c>
      <c r="C474" s="574"/>
      <c r="D474" s="574" t="s">
        <v>1932</v>
      </c>
      <c r="E474" s="575" t="s">
        <v>1941</v>
      </c>
      <c r="F474" s="576"/>
      <c r="G474" s="576" t="s">
        <v>2413</v>
      </c>
      <c r="H474" s="574" t="s">
        <v>1932</v>
      </c>
      <c r="I474" s="574">
        <v>2132</v>
      </c>
      <c r="J474" s="575" t="s">
        <v>1959</v>
      </c>
    </row>
    <row r="475" spans="1:10" ht="33.75">
      <c r="A475" s="574">
        <v>10</v>
      </c>
      <c r="B475" s="575" t="s">
        <v>2414</v>
      </c>
      <c r="C475" s="574"/>
      <c r="D475" s="574" t="s">
        <v>1932</v>
      </c>
      <c r="E475" s="575" t="s">
        <v>1996</v>
      </c>
      <c r="F475" s="576"/>
      <c r="G475" s="576" t="s">
        <v>2415</v>
      </c>
      <c r="H475" s="574" t="s">
        <v>1932</v>
      </c>
      <c r="I475" s="574">
        <v>2036</v>
      </c>
      <c r="J475" s="575" t="s">
        <v>1959</v>
      </c>
    </row>
    <row r="476" spans="1:10" ht="33.75">
      <c r="A476" s="574">
        <v>11</v>
      </c>
      <c r="B476" s="575" t="s">
        <v>2416</v>
      </c>
      <c r="C476" s="574"/>
      <c r="D476" s="574" t="s">
        <v>1932</v>
      </c>
      <c r="E476" s="575" t="s">
        <v>1978</v>
      </c>
      <c r="F476" s="576"/>
      <c r="G476" s="576" t="s">
        <v>2417</v>
      </c>
      <c r="H476" s="574" t="s">
        <v>1932</v>
      </c>
      <c r="I476" s="574">
        <v>1956</v>
      </c>
      <c r="J476" s="575" t="s">
        <v>1959</v>
      </c>
    </row>
    <row r="477" spans="1:10" ht="45">
      <c r="A477" s="574">
        <v>12</v>
      </c>
      <c r="B477" s="575" t="s">
        <v>2418</v>
      </c>
      <c r="C477" s="574"/>
      <c r="D477" s="574" t="s">
        <v>1932</v>
      </c>
      <c r="E477" s="575" t="s">
        <v>1982</v>
      </c>
      <c r="F477" s="576"/>
      <c r="G477" s="576" t="s">
        <v>2419</v>
      </c>
      <c r="H477" s="574" t="s">
        <v>1932</v>
      </c>
      <c r="I477" s="574">
        <v>1832</v>
      </c>
      <c r="J477" s="575" t="s">
        <v>1959</v>
      </c>
    </row>
    <row r="478" spans="1:10" ht="33.75">
      <c r="A478" s="574">
        <v>13</v>
      </c>
      <c r="B478" s="575" t="s">
        <v>2420</v>
      </c>
      <c r="C478" s="574"/>
      <c r="D478" s="574" t="s">
        <v>1932</v>
      </c>
      <c r="E478" s="575" t="s">
        <v>1987</v>
      </c>
      <c r="F478" s="576"/>
      <c r="G478" s="576" t="s">
        <v>2421</v>
      </c>
      <c r="H478" s="574" t="s">
        <v>1932</v>
      </c>
      <c r="I478" s="574">
        <v>1796</v>
      </c>
      <c r="J478" s="575" t="s">
        <v>1959</v>
      </c>
    </row>
    <row r="479" spans="1:10" ht="33.75">
      <c r="A479" s="574">
        <v>14</v>
      </c>
      <c r="B479" s="575" t="s">
        <v>2422</v>
      </c>
      <c r="C479" s="574"/>
      <c r="D479" s="574" t="s">
        <v>1932</v>
      </c>
      <c r="E479" s="575" t="s">
        <v>2002</v>
      </c>
      <c r="F479" s="576"/>
      <c r="G479" s="576" t="s">
        <v>2423</v>
      </c>
      <c r="H479" s="574" t="s">
        <v>1932</v>
      </c>
      <c r="I479" s="574">
        <v>1742</v>
      </c>
      <c r="J479" s="575" t="s">
        <v>1959</v>
      </c>
    </row>
    <row r="480" spans="1:10" ht="45">
      <c r="A480" s="574">
        <v>15</v>
      </c>
      <c r="B480" s="575" t="s">
        <v>2424</v>
      </c>
      <c r="C480" s="574"/>
      <c r="D480" s="574" t="s">
        <v>1932</v>
      </c>
      <c r="E480" s="575" t="s">
        <v>1944</v>
      </c>
      <c r="F480" s="576"/>
      <c r="G480" s="576" t="s">
        <v>2425</v>
      </c>
      <c r="H480" s="574" t="s">
        <v>1932</v>
      </c>
      <c r="I480" s="574">
        <v>1712</v>
      </c>
      <c r="J480" s="575" t="s">
        <v>1959</v>
      </c>
    </row>
    <row r="481" spans="1:10" ht="33.75">
      <c r="A481" s="574">
        <v>16</v>
      </c>
      <c r="B481" s="575" t="s">
        <v>2426</v>
      </c>
      <c r="C481" s="574"/>
      <c r="D481" s="574" t="s">
        <v>1932</v>
      </c>
      <c r="E481" s="575" t="s">
        <v>1933</v>
      </c>
      <c r="F481" s="576"/>
      <c r="G481" s="576" t="s">
        <v>2427</v>
      </c>
      <c r="H481" s="574" t="s">
        <v>1932</v>
      </c>
      <c r="I481" s="574">
        <v>1618</v>
      </c>
      <c r="J481" s="575" t="s">
        <v>1959</v>
      </c>
    </row>
    <row r="482" spans="1:10" ht="33.75">
      <c r="A482" s="574">
        <v>17</v>
      </c>
      <c r="B482" s="575" t="s">
        <v>2428</v>
      </c>
      <c r="C482" s="574"/>
      <c r="D482" s="574" t="s">
        <v>1932</v>
      </c>
      <c r="E482" s="575" t="s">
        <v>1965</v>
      </c>
      <c r="F482" s="576"/>
      <c r="G482" s="576" t="s">
        <v>2429</v>
      </c>
      <c r="H482" s="574" t="s">
        <v>1932</v>
      </c>
      <c r="I482" s="574">
        <v>1500</v>
      </c>
      <c r="J482" s="575" t="s">
        <v>1959</v>
      </c>
    </row>
    <row r="483" spans="1:10" ht="33.75">
      <c r="A483" s="574">
        <v>18</v>
      </c>
      <c r="B483" s="575" t="s">
        <v>2430</v>
      </c>
      <c r="C483" s="574"/>
      <c r="D483" s="574" t="s">
        <v>1932</v>
      </c>
      <c r="E483" s="575" t="s">
        <v>1974</v>
      </c>
      <c r="F483" s="576"/>
      <c r="G483" s="576" t="s">
        <v>2431</v>
      </c>
      <c r="H483" s="574" t="s">
        <v>1932</v>
      </c>
      <c r="I483" s="574">
        <v>1448</v>
      </c>
      <c r="J483" s="575" t="s">
        <v>1959</v>
      </c>
    </row>
    <row r="484" spans="1:10" ht="33.75">
      <c r="A484" s="574">
        <v>19</v>
      </c>
      <c r="B484" s="575" t="s">
        <v>2432</v>
      </c>
      <c r="C484" s="574"/>
      <c r="D484" s="574" t="s">
        <v>1932</v>
      </c>
      <c r="E484" s="575" t="s">
        <v>2001</v>
      </c>
      <c r="F484" s="576"/>
      <c r="G484" s="576" t="s">
        <v>2433</v>
      </c>
      <c r="H484" s="574" t="s">
        <v>1932</v>
      </c>
      <c r="I484" s="574">
        <v>1416</v>
      </c>
      <c r="J484" s="575" t="s">
        <v>1959</v>
      </c>
    </row>
    <row r="485" spans="1:10" ht="33.75">
      <c r="A485" s="574">
        <v>20</v>
      </c>
      <c r="B485" s="575" t="s">
        <v>2434</v>
      </c>
      <c r="C485" s="574"/>
      <c r="D485" s="574" t="s">
        <v>1932</v>
      </c>
      <c r="E485" s="575" t="s">
        <v>2019</v>
      </c>
      <c r="F485" s="576"/>
      <c r="G485" s="576" t="s">
        <v>2435</v>
      </c>
      <c r="H485" s="574" t="s">
        <v>1932</v>
      </c>
      <c r="I485" s="574">
        <v>1410</v>
      </c>
      <c r="J485" s="575" t="s">
        <v>1959</v>
      </c>
    </row>
    <row r="486" spans="1:10" ht="33.75">
      <c r="A486" s="574">
        <v>21</v>
      </c>
      <c r="B486" s="575" t="s">
        <v>2436</v>
      </c>
      <c r="C486" s="574"/>
      <c r="D486" s="574" t="s">
        <v>1932</v>
      </c>
      <c r="E486" s="575" t="s">
        <v>1937</v>
      </c>
      <c r="F486" s="576"/>
      <c r="G486" s="576" t="s">
        <v>2437</v>
      </c>
      <c r="H486" s="574" t="s">
        <v>1932</v>
      </c>
      <c r="I486" s="574">
        <v>1164</v>
      </c>
      <c r="J486" s="575" t="s">
        <v>1959</v>
      </c>
    </row>
    <row r="487" spans="1:10" ht="33.75">
      <c r="A487" s="574">
        <v>22</v>
      </c>
      <c r="B487" s="575" t="s">
        <v>2438</v>
      </c>
      <c r="C487" s="574"/>
      <c r="D487" s="574" t="s">
        <v>1932</v>
      </c>
      <c r="E487" s="575" t="s">
        <v>1993</v>
      </c>
      <c r="F487" s="576"/>
      <c r="G487" s="576" t="s">
        <v>2439</v>
      </c>
      <c r="H487" s="574" t="s">
        <v>1932</v>
      </c>
      <c r="I487" s="574">
        <v>1074</v>
      </c>
      <c r="J487" s="575" t="s">
        <v>1959</v>
      </c>
    </row>
    <row r="488" spans="1:10" ht="33.75">
      <c r="A488" s="574">
        <v>23</v>
      </c>
      <c r="B488" s="575" t="s">
        <v>2440</v>
      </c>
      <c r="C488" s="574"/>
      <c r="D488" s="574" t="s">
        <v>1932</v>
      </c>
      <c r="E488" s="575" t="s">
        <v>1950</v>
      </c>
      <c r="F488" s="576"/>
      <c r="G488" s="576" t="s">
        <v>2441</v>
      </c>
      <c r="H488" s="574" t="s">
        <v>1932</v>
      </c>
      <c r="I488" s="574">
        <v>854</v>
      </c>
      <c r="J488" s="575" t="s">
        <v>1959</v>
      </c>
    </row>
    <row r="489" spans="1:10" ht="33.75">
      <c r="A489" s="574">
        <v>24</v>
      </c>
      <c r="B489" s="575" t="s">
        <v>2442</v>
      </c>
      <c r="C489" s="574"/>
      <c r="D489" s="574" t="s">
        <v>1932</v>
      </c>
      <c r="E489" s="575" t="s">
        <v>1968</v>
      </c>
      <c r="F489" s="576"/>
      <c r="G489" s="576" t="s">
        <v>2443</v>
      </c>
      <c r="H489" s="574" t="s">
        <v>1932</v>
      </c>
      <c r="I489" s="574">
        <v>634</v>
      </c>
      <c r="J489" s="575" t="s">
        <v>1959</v>
      </c>
    </row>
  </sheetData>
  <sheetProtection/>
  <mergeCells count="27">
    <mergeCell ref="G439:H439"/>
    <mergeCell ref="I439:J439"/>
    <mergeCell ref="H464:I464"/>
    <mergeCell ref="G326:H326"/>
    <mergeCell ref="I326:J326"/>
    <mergeCell ref="G366:H366"/>
    <mergeCell ref="I366:J366"/>
    <mergeCell ref="G406:H406"/>
    <mergeCell ref="I406:J406"/>
    <mergeCell ref="G217:H217"/>
    <mergeCell ref="I217:J217"/>
    <mergeCell ref="G238:H238"/>
    <mergeCell ref="I238:J238"/>
    <mergeCell ref="G283:H283"/>
    <mergeCell ref="I283:J283"/>
    <mergeCell ref="G95:H95"/>
    <mergeCell ref="I95:J95"/>
    <mergeCell ref="G140:H140"/>
    <mergeCell ref="I140:J140"/>
    <mergeCell ref="G186:H186"/>
    <mergeCell ref="I186:J186"/>
    <mergeCell ref="A1:J1"/>
    <mergeCell ref="A2:J2"/>
    <mergeCell ref="G3:H3"/>
    <mergeCell ref="I3:J3"/>
    <mergeCell ref="G49:H49"/>
    <mergeCell ref="I49:J49"/>
  </mergeCells>
  <printOptions horizontalCentered="1"/>
  <pageMargins left="0.1968503937007874" right="0.1968503937007874" top="0.3937007874015748" bottom="0.3937007874015748" header="0" footer="0.5118110236220472"/>
  <pageSetup horizontalDpi="300" verticalDpi="300" orientation="portrait" paperSize="9" scale="98" r:id="rId2"/>
  <headerFooter alignWithMargins="0">
    <oddHeader>&amp;C Управление по физической  культуре ,спорту  и туризму Курганской области
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60" zoomScalePageLayoutView="0" workbookViewId="0" topLeftCell="A1">
      <selection activeCell="T22" sqref="T22"/>
    </sheetView>
  </sheetViews>
  <sheetFormatPr defaultColWidth="9.140625" defaultRowHeight="15"/>
  <cols>
    <col min="1" max="1" width="6.00390625" style="564" bestFit="1" customWidth="1"/>
    <col min="2" max="2" width="15.8515625" style="564" customWidth="1"/>
    <col min="3" max="3" width="8.57421875" style="564" bestFit="1" customWidth="1"/>
    <col min="4" max="4" width="5.28125" style="564" bestFit="1" customWidth="1"/>
    <col min="5" max="5" width="17.00390625" style="600" customWidth="1"/>
    <col min="6" max="15" width="3.8515625" style="600" customWidth="1"/>
    <col min="16" max="16" width="10.140625" style="564" customWidth="1"/>
    <col min="17" max="16384" width="9.140625" style="564" customWidth="1"/>
  </cols>
  <sheetData>
    <row r="1" spans="1:16" ht="12.75">
      <c r="A1" s="706" t="s">
        <v>1913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</row>
    <row r="2" spans="1:16" ht="12.75">
      <c r="A2" s="706" t="s">
        <v>1241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</row>
    <row r="3" spans="1:16" ht="12.75">
      <c r="A3" s="589"/>
      <c r="B3" s="590"/>
      <c r="C3" s="589"/>
      <c r="D3" s="589"/>
      <c r="E3" s="591" t="s">
        <v>262</v>
      </c>
      <c r="F3" s="591"/>
      <c r="G3" s="592"/>
      <c r="H3" s="592"/>
      <c r="I3" s="591"/>
      <c r="J3" s="591"/>
      <c r="K3" s="592"/>
      <c r="L3" s="592"/>
      <c r="M3" s="593"/>
      <c r="N3" s="593"/>
      <c r="O3" s="593"/>
      <c r="P3" s="594"/>
    </row>
    <row r="4" spans="1:14" ht="11.25">
      <c r="A4" s="565" t="s">
        <v>1914</v>
      </c>
      <c r="B4" s="566" t="s">
        <v>2444</v>
      </c>
      <c r="C4" s="568" t="s">
        <v>1916</v>
      </c>
      <c r="D4" s="595"/>
      <c r="E4" s="596" t="s">
        <v>2445</v>
      </c>
      <c r="F4" s="597" t="s">
        <v>1550</v>
      </c>
      <c r="G4" s="596" t="s">
        <v>2446</v>
      </c>
      <c r="H4" s="597" t="s">
        <v>1550</v>
      </c>
      <c r="I4" s="597"/>
      <c r="J4" s="598"/>
      <c r="K4" s="598"/>
      <c r="L4" s="598"/>
      <c r="M4" s="598"/>
      <c r="N4" s="599"/>
    </row>
    <row r="5" spans="1:16" ht="11.25">
      <c r="A5" s="601" t="s">
        <v>26</v>
      </c>
      <c r="B5" s="601" t="s">
        <v>134</v>
      </c>
      <c r="C5" s="602" t="s">
        <v>1919</v>
      </c>
      <c r="D5" s="601" t="s">
        <v>1920</v>
      </c>
      <c r="E5" s="603" t="s">
        <v>1250</v>
      </c>
      <c r="F5" s="603" t="s">
        <v>2447</v>
      </c>
      <c r="G5" s="603" t="s">
        <v>2448</v>
      </c>
      <c r="H5" s="603" t="s">
        <v>2449</v>
      </c>
      <c r="I5" s="603" t="s">
        <v>2450</v>
      </c>
      <c r="J5" s="603" t="s">
        <v>2451</v>
      </c>
      <c r="K5" s="603" t="s">
        <v>2452</v>
      </c>
      <c r="L5" s="603" t="s">
        <v>2453</v>
      </c>
      <c r="M5" s="603" t="s">
        <v>2454</v>
      </c>
      <c r="N5" s="603" t="s">
        <v>1923</v>
      </c>
      <c r="O5" s="603" t="s">
        <v>76</v>
      </c>
      <c r="P5" s="601" t="s">
        <v>1924</v>
      </c>
    </row>
    <row r="6" spans="1:16" ht="22.5">
      <c r="A6" s="574">
        <v>1</v>
      </c>
      <c r="B6" s="604" t="s">
        <v>2043</v>
      </c>
      <c r="C6" s="605" t="s">
        <v>199</v>
      </c>
      <c r="D6" s="606" t="s">
        <v>749</v>
      </c>
      <c r="E6" s="607" t="s">
        <v>1984</v>
      </c>
      <c r="F6" s="608">
        <v>4.63</v>
      </c>
      <c r="G6" s="608" t="s">
        <v>2455</v>
      </c>
      <c r="H6" s="608">
        <v>4.57</v>
      </c>
      <c r="I6" s="608">
        <v>4.63</v>
      </c>
      <c r="J6" s="608" t="s">
        <v>2455</v>
      </c>
      <c r="K6" s="608">
        <v>4.55</v>
      </c>
      <c r="L6" s="608">
        <v>4.45</v>
      </c>
      <c r="M6" s="608">
        <v>4.63</v>
      </c>
      <c r="N6" s="607" t="s">
        <v>744</v>
      </c>
      <c r="O6" s="607">
        <v>284</v>
      </c>
      <c r="P6" s="604" t="s">
        <v>2045</v>
      </c>
    </row>
    <row r="7" spans="1:16" ht="11.25">
      <c r="A7" s="574">
        <v>2</v>
      </c>
      <c r="B7" s="604" t="s">
        <v>2456</v>
      </c>
      <c r="C7" s="605" t="s">
        <v>188</v>
      </c>
      <c r="D7" s="606" t="s">
        <v>1932</v>
      </c>
      <c r="E7" s="607" t="s">
        <v>1968</v>
      </c>
      <c r="F7" s="608">
        <v>4.12</v>
      </c>
      <c r="G7" s="608" t="s">
        <v>2455</v>
      </c>
      <c r="H7" s="608">
        <v>2.31</v>
      </c>
      <c r="I7" s="608">
        <v>4.12</v>
      </c>
      <c r="J7" s="608">
        <v>4.42</v>
      </c>
      <c r="K7" s="608">
        <v>4.11</v>
      </c>
      <c r="L7" s="608">
        <v>4.5</v>
      </c>
      <c r="M7" s="608">
        <v>4.5</v>
      </c>
      <c r="N7" s="607" t="s">
        <v>1994</v>
      </c>
      <c r="O7" s="607">
        <v>252</v>
      </c>
      <c r="P7" s="604" t="s">
        <v>1959</v>
      </c>
    </row>
    <row r="8" spans="1:16" ht="22.5">
      <c r="A8" s="574">
        <v>3</v>
      </c>
      <c r="B8" s="604" t="s">
        <v>1101</v>
      </c>
      <c r="C8" s="605" t="s">
        <v>184</v>
      </c>
      <c r="D8" s="606" t="s">
        <v>1949</v>
      </c>
      <c r="E8" s="607" t="s">
        <v>1950</v>
      </c>
      <c r="F8" s="608">
        <v>4.33</v>
      </c>
      <c r="G8" s="608">
        <v>4.13</v>
      </c>
      <c r="H8" s="608">
        <v>4.25</v>
      </c>
      <c r="I8" s="608">
        <v>4.33</v>
      </c>
      <c r="J8" s="608">
        <v>4.29</v>
      </c>
      <c r="K8" s="608">
        <v>4.32</v>
      </c>
      <c r="L8" s="608">
        <v>4.04</v>
      </c>
      <c r="M8" s="608">
        <v>4.33</v>
      </c>
      <c r="N8" s="607" t="s">
        <v>1949</v>
      </c>
      <c r="O8" s="607">
        <v>213</v>
      </c>
      <c r="P8" s="604" t="s">
        <v>1951</v>
      </c>
    </row>
    <row r="9" spans="1:16" ht="22.5">
      <c r="A9" s="574">
        <v>4</v>
      </c>
      <c r="B9" s="604" t="s">
        <v>2457</v>
      </c>
      <c r="C9" s="605" t="s">
        <v>146</v>
      </c>
      <c r="D9" s="606" t="s">
        <v>1932</v>
      </c>
      <c r="E9" s="607" t="s">
        <v>1933</v>
      </c>
      <c r="F9" s="608">
        <v>3.66</v>
      </c>
      <c r="G9" s="608">
        <v>3.85</v>
      </c>
      <c r="H9" s="608">
        <v>3.74</v>
      </c>
      <c r="I9" s="608">
        <v>3.85</v>
      </c>
      <c r="J9" s="608">
        <v>3.83</v>
      </c>
      <c r="K9" s="608">
        <v>4.18</v>
      </c>
      <c r="L9" s="608">
        <v>4.17</v>
      </c>
      <c r="M9" s="608">
        <v>4.18</v>
      </c>
      <c r="N9" s="607" t="s">
        <v>2004</v>
      </c>
      <c r="O9" s="607">
        <v>180</v>
      </c>
      <c r="P9" s="604" t="s">
        <v>1959</v>
      </c>
    </row>
    <row r="10" spans="1:16" ht="11.25">
      <c r="A10" s="574">
        <v>5</v>
      </c>
      <c r="B10" s="604" t="s">
        <v>1976</v>
      </c>
      <c r="C10" s="605" t="s">
        <v>372</v>
      </c>
      <c r="D10" s="606" t="s">
        <v>1932</v>
      </c>
      <c r="E10" s="607" t="s">
        <v>1970</v>
      </c>
      <c r="F10" s="608">
        <v>3.77</v>
      </c>
      <c r="G10" s="608">
        <v>4.02</v>
      </c>
      <c r="H10" s="608">
        <v>4.06</v>
      </c>
      <c r="I10" s="608">
        <v>4.06</v>
      </c>
      <c r="J10" s="608">
        <v>4.18</v>
      </c>
      <c r="K10" s="608">
        <v>4.12</v>
      </c>
      <c r="L10" s="608">
        <v>4.16</v>
      </c>
      <c r="M10" s="608">
        <v>4.18</v>
      </c>
      <c r="N10" s="607" t="s">
        <v>2004</v>
      </c>
      <c r="O10" s="607">
        <v>180</v>
      </c>
      <c r="P10" s="604" t="s">
        <v>1959</v>
      </c>
    </row>
    <row r="11" spans="1:16" ht="22.5">
      <c r="A11" s="574">
        <v>6</v>
      </c>
      <c r="B11" s="604" t="s">
        <v>2458</v>
      </c>
      <c r="C11" s="605" t="s">
        <v>181</v>
      </c>
      <c r="D11" s="606" t="s">
        <v>1932</v>
      </c>
      <c r="E11" s="607" t="s">
        <v>1974</v>
      </c>
      <c r="F11" s="608">
        <v>3.53</v>
      </c>
      <c r="G11" s="608">
        <v>3.81</v>
      </c>
      <c r="H11" s="608">
        <v>3.73</v>
      </c>
      <c r="I11" s="608">
        <v>3.81</v>
      </c>
      <c r="J11" s="608">
        <v>3.9</v>
      </c>
      <c r="K11" s="608">
        <v>3.84</v>
      </c>
      <c r="L11" s="608">
        <v>4.06</v>
      </c>
      <c r="M11" s="608">
        <v>4.06</v>
      </c>
      <c r="N11" s="607" t="s">
        <v>2004</v>
      </c>
      <c r="O11" s="607">
        <v>155</v>
      </c>
      <c r="P11" s="604" t="s">
        <v>1975</v>
      </c>
    </row>
    <row r="12" spans="1:16" ht="22.5">
      <c r="A12" s="574">
        <v>7</v>
      </c>
      <c r="B12" s="604" t="s">
        <v>2007</v>
      </c>
      <c r="C12" s="605" t="s">
        <v>2459</v>
      </c>
      <c r="D12" s="606" t="s">
        <v>1932</v>
      </c>
      <c r="E12" s="607" t="s">
        <v>2001</v>
      </c>
      <c r="F12" s="608">
        <v>2.41</v>
      </c>
      <c r="G12" s="608">
        <v>3.37</v>
      </c>
      <c r="H12" s="608">
        <v>3.33</v>
      </c>
      <c r="I12" s="608">
        <v>3.37</v>
      </c>
      <c r="J12" s="608">
        <v>3.27</v>
      </c>
      <c r="K12" s="608">
        <v>3.53</v>
      </c>
      <c r="L12" s="608">
        <v>3.35</v>
      </c>
      <c r="M12" s="608">
        <v>3.53</v>
      </c>
      <c r="N12" s="607" t="s">
        <v>2031</v>
      </c>
      <c r="O12" s="607">
        <v>62</v>
      </c>
      <c r="P12" s="604" t="s">
        <v>1959</v>
      </c>
    </row>
    <row r="13" spans="1:16" ht="22.5">
      <c r="A13" s="574">
        <v>8</v>
      </c>
      <c r="B13" s="604" t="s">
        <v>2460</v>
      </c>
      <c r="C13" s="605" t="s">
        <v>199</v>
      </c>
      <c r="D13" s="606" t="s">
        <v>1932</v>
      </c>
      <c r="E13" s="607" t="s">
        <v>1965</v>
      </c>
      <c r="F13" s="608"/>
      <c r="G13" s="608"/>
      <c r="H13" s="608"/>
      <c r="I13" s="608"/>
      <c r="J13" s="608"/>
      <c r="K13" s="608"/>
      <c r="L13" s="608"/>
      <c r="M13" s="608"/>
      <c r="N13" s="607" t="s">
        <v>1932</v>
      </c>
      <c r="O13" s="607">
        <v>0</v>
      </c>
      <c r="P13" s="604" t="s">
        <v>1959</v>
      </c>
    </row>
    <row r="15" spans="1:16" ht="11.25">
      <c r="A15" s="582"/>
      <c r="B15" s="583"/>
      <c r="C15" s="582"/>
      <c r="D15" s="582"/>
      <c r="E15" s="609" t="s">
        <v>262</v>
      </c>
      <c r="F15" s="609"/>
      <c r="G15" s="610"/>
      <c r="H15" s="610"/>
      <c r="I15" s="609"/>
      <c r="J15" s="609"/>
      <c r="K15" s="610"/>
      <c r="L15" s="610"/>
      <c r="P15" s="586"/>
    </row>
    <row r="16" spans="1:14" ht="11.25">
      <c r="A16" s="565" t="s">
        <v>1914</v>
      </c>
      <c r="B16" s="566" t="s">
        <v>2461</v>
      </c>
      <c r="C16" s="568" t="s">
        <v>1916</v>
      </c>
      <c r="D16" s="595"/>
      <c r="E16" s="596" t="s">
        <v>2445</v>
      </c>
      <c r="F16" s="597" t="s">
        <v>1550</v>
      </c>
      <c r="G16" s="596" t="s">
        <v>2446</v>
      </c>
      <c r="H16" s="597" t="s">
        <v>1550</v>
      </c>
      <c r="I16" s="597"/>
      <c r="J16" s="598"/>
      <c r="K16" s="598"/>
      <c r="L16" s="598"/>
      <c r="M16" s="598"/>
      <c r="N16" s="599"/>
    </row>
    <row r="17" spans="1:16" ht="11.25">
      <c r="A17" s="601" t="s">
        <v>26</v>
      </c>
      <c r="B17" s="601" t="s">
        <v>134</v>
      </c>
      <c r="C17" s="602" t="s">
        <v>1919</v>
      </c>
      <c r="D17" s="601" t="s">
        <v>1920</v>
      </c>
      <c r="E17" s="603" t="s">
        <v>1250</v>
      </c>
      <c r="F17" s="603" t="s">
        <v>2447</v>
      </c>
      <c r="G17" s="603" t="s">
        <v>2448</v>
      </c>
      <c r="H17" s="603" t="s">
        <v>2449</v>
      </c>
      <c r="I17" s="603" t="s">
        <v>2450</v>
      </c>
      <c r="J17" s="603" t="s">
        <v>2451</v>
      </c>
      <c r="K17" s="603" t="s">
        <v>2452</v>
      </c>
      <c r="L17" s="603" t="s">
        <v>2453</v>
      </c>
      <c r="M17" s="603" t="s">
        <v>2454</v>
      </c>
      <c r="N17" s="603" t="s">
        <v>1923</v>
      </c>
      <c r="O17" s="603" t="s">
        <v>76</v>
      </c>
      <c r="P17" s="601" t="s">
        <v>1924</v>
      </c>
    </row>
    <row r="18" spans="1:16" ht="22.5">
      <c r="A18" s="574">
        <v>1</v>
      </c>
      <c r="B18" s="604" t="s">
        <v>2171</v>
      </c>
      <c r="C18" s="605" t="s">
        <v>372</v>
      </c>
      <c r="D18" s="606" t="s">
        <v>1932</v>
      </c>
      <c r="E18" s="607" t="s">
        <v>1974</v>
      </c>
      <c r="F18" s="608" t="s">
        <v>2455</v>
      </c>
      <c r="G18" s="608" t="s">
        <v>2455</v>
      </c>
      <c r="H18" s="608">
        <v>6.37</v>
      </c>
      <c r="I18" s="608">
        <v>6.37</v>
      </c>
      <c r="J18" s="608">
        <v>7.97</v>
      </c>
      <c r="K18" s="608">
        <v>7.79</v>
      </c>
      <c r="L18" s="608" t="s">
        <v>2455</v>
      </c>
      <c r="M18" s="608">
        <v>7.97</v>
      </c>
      <c r="N18" s="607" t="s">
        <v>1932</v>
      </c>
      <c r="O18" s="607">
        <v>278</v>
      </c>
      <c r="P18" s="604" t="s">
        <v>1975</v>
      </c>
    </row>
    <row r="19" spans="1:16" ht="11.25">
      <c r="A19" s="574">
        <v>2</v>
      </c>
      <c r="B19" s="604" t="s">
        <v>2456</v>
      </c>
      <c r="C19" s="605" t="s">
        <v>188</v>
      </c>
      <c r="D19" s="606" t="s">
        <v>1932</v>
      </c>
      <c r="E19" s="607" t="s">
        <v>1968</v>
      </c>
      <c r="F19" s="608">
        <v>6.9</v>
      </c>
      <c r="G19" s="608" t="s">
        <v>2455</v>
      </c>
      <c r="H19" s="608">
        <v>7.56</v>
      </c>
      <c r="I19" s="608">
        <v>7.56</v>
      </c>
      <c r="J19" s="608" t="s">
        <v>2455</v>
      </c>
      <c r="K19" s="608">
        <v>7.33</v>
      </c>
      <c r="L19" s="608">
        <v>7.92</v>
      </c>
      <c r="M19" s="608">
        <v>7.92</v>
      </c>
      <c r="N19" s="607" t="s">
        <v>1932</v>
      </c>
      <c r="O19" s="607">
        <v>274</v>
      </c>
      <c r="P19" s="604" t="s">
        <v>1959</v>
      </c>
    </row>
    <row r="20" spans="1:16" ht="22.5">
      <c r="A20" s="574">
        <v>3</v>
      </c>
      <c r="B20" s="604" t="s">
        <v>2457</v>
      </c>
      <c r="C20" s="605" t="s">
        <v>146</v>
      </c>
      <c r="D20" s="606" t="s">
        <v>1932</v>
      </c>
      <c r="E20" s="607" t="s">
        <v>1933</v>
      </c>
      <c r="F20" s="608">
        <v>6.53</v>
      </c>
      <c r="G20" s="608">
        <v>7.1</v>
      </c>
      <c r="H20" s="608" t="s">
        <v>2455</v>
      </c>
      <c r="I20" s="608">
        <v>7.1</v>
      </c>
      <c r="J20" s="608" t="s">
        <v>2455</v>
      </c>
      <c r="K20" s="608">
        <v>6.59</v>
      </c>
      <c r="L20" s="608">
        <v>7.34</v>
      </c>
      <c r="M20" s="608">
        <v>7.34</v>
      </c>
      <c r="N20" s="607" t="s">
        <v>1932</v>
      </c>
      <c r="O20" s="607">
        <v>237</v>
      </c>
      <c r="P20" s="604" t="s">
        <v>1959</v>
      </c>
    </row>
    <row r="21" spans="1:16" ht="11.25">
      <c r="A21" s="574">
        <v>4</v>
      </c>
      <c r="B21" s="604" t="s">
        <v>1957</v>
      </c>
      <c r="C21" s="605" t="s">
        <v>188</v>
      </c>
      <c r="D21" s="606" t="s">
        <v>744</v>
      </c>
      <c r="E21" s="607" t="s">
        <v>1958</v>
      </c>
      <c r="F21" s="608">
        <v>7.16</v>
      </c>
      <c r="G21" s="608">
        <v>7.29</v>
      </c>
      <c r="H21" s="608">
        <v>7.29</v>
      </c>
      <c r="I21" s="608">
        <v>7.29</v>
      </c>
      <c r="J21" s="608">
        <v>7.18</v>
      </c>
      <c r="K21" s="608">
        <v>6.99</v>
      </c>
      <c r="L21" s="608">
        <v>7.14</v>
      </c>
      <c r="M21" s="608">
        <v>7.29</v>
      </c>
      <c r="N21" s="607" t="s">
        <v>1932</v>
      </c>
      <c r="O21" s="607">
        <v>234</v>
      </c>
      <c r="P21" s="604" t="s">
        <v>1959</v>
      </c>
    </row>
    <row r="22" spans="1:16" ht="22.5">
      <c r="A22" s="574">
        <v>5</v>
      </c>
      <c r="B22" s="604" t="s">
        <v>2462</v>
      </c>
      <c r="C22" s="605" t="s">
        <v>2463</v>
      </c>
      <c r="D22" s="606" t="s">
        <v>1932</v>
      </c>
      <c r="E22" s="607" t="s">
        <v>1987</v>
      </c>
      <c r="F22" s="608" t="s">
        <v>2455</v>
      </c>
      <c r="G22" s="608" t="s">
        <v>2455</v>
      </c>
      <c r="H22" s="608" t="s">
        <v>2455</v>
      </c>
      <c r="I22" s="608"/>
      <c r="J22" s="608" t="s">
        <v>2455</v>
      </c>
      <c r="K22" s="608">
        <v>5.65</v>
      </c>
      <c r="L22" s="608">
        <v>6.28</v>
      </c>
      <c r="M22" s="608">
        <v>6.28</v>
      </c>
      <c r="N22" s="607" t="s">
        <v>1932</v>
      </c>
      <c r="O22" s="607">
        <v>171</v>
      </c>
      <c r="P22" s="604" t="s">
        <v>1988</v>
      </c>
    </row>
    <row r="23" spans="1:16" ht="33.75">
      <c r="A23" s="574">
        <v>6</v>
      </c>
      <c r="B23" s="604" t="s">
        <v>1983</v>
      </c>
      <c r="C23" s="605" t="s">
        <v>181</v>
      </c>
      <c r="D23" s="606" t="s">
        <v>744</v>
      </c>
      <c r="E23" s="607" t="s">
        <v>1984</v>
      </c>
      <c r="F23" s="608" t="s">
        <v>2455</v>
      </c>
      <c r="G23" s="608">
        <v>6.04</v>
      </c>
      <c r="H23" s="608" t="s">
        <v>2455</v>
      </c>
      <c r="I23" s="608">
        <v>6.04</v>
      </c>
      <c r="J23" s="608">
        <v>5.45</v>
      </c>
      <c r="K23" s="608" t="s">
        <v>2455</v>
      </c>
      <c r="L23" s="608">
        <v>5.88</v>
      </c>
      <c r="M23" s="608">
        <v>6.04</v>
      </c>
      <c r="N23" s="607" t="s">
        <v>1932</v>
      </c>
      <c r="O23" s="607">
        <v>156</v>
      </c>
      <c r="P23" s="604" t="s">
        <v>1985</v>
      </c>
    </row>
    <row r="25" spans="1:16" ht="11.25">
      <c r="A25" s="582"/>
      <c r="B25" s="583"/>
      <c r="C25" s="582"/>
      <c r="D25" s="582"/>
      <c r="E25" s="609" t="s">
        <v>376</v>
      </c>
      <c r="F25" s="609"/>
      <c r="G25" s="610"/>
      <c r="H25" s="610"/>
      <c r="I25" s="609"/>
      <c r="J25" s="609"/>
      <c r="K25" s="610"/>
      <c r="L25" s="610"/>
      <c r="P25" s="586"/>
    </row>
    <row r="26" spans="1:14" ht="11.25">
      <c r="A26" s="565" t="s">
        <v>1914</v>
      </c>
      <c r="B26" s="566" t="s">
        <v>2444</v>
      </c>
      <c r="C26" s="568" t="s">
        <v>1916</v>
      </c>
      <c r="D26" s="595"/>
      <c r="E26" s="596" t="s">
        <v>2445</v>
      </c>
      <c r="F26" s="597" t="s">
        <v>1550</v>
      </c>
      <c r="G26" s="596" t="s">
        <v>2446</v>
      </c>
      <c r="H26" s="597" t="s">
        <v>1550</v>
      </c>
      <c r="I26" s="597"/>
      <c r="J26" s="598"/>
      <c r="K26" s="598"/>
      <c r="L26" s="598"/>
      <c r="M26" s="598"/>
      <c r="N26" s="599"/>
    </row>
    <row r="27" spans="1:16" ht="11.25">
      <c r="A27" s="601" t="s">
        <v>26</v>
      </c>
      <c r="B27" s="601" t="s">
        <v>134</v>
      </c>
      <c r="C27" s="602" t="s">
        <v>1919</v>
      </c>
      <c r="D27" s="601" t="s">
        <v>1920</v>
      </c>
      <c r="E27" s="603" t="s">
        <v>1250</v>
      </c>
      <c r="F27" s="603" t="s">
        <v>2447</v>
      </c>
      <c r="G27" s="603" t="s">
        <v>2448</v>
      </c>
      <c r="H27" s="603" t="s">
        <v>2449</v>
      </c>
      <c r="I27" s="603" t="s">
        <v>2450</v>
      </c>
      <c r="J27" s="603" t="s">
        <v>2451</v>
      </c>
      <c r="K27" s="603" t="s">
        <v>2452</v>
      </c>
      <c r="L27" s="603" t="s">
        <v>2453</v>
      </c>
      <c r="M27" s="603" t="s">
        <v>2454</v>
      </c>
      <c r="N27" s="603" t="s">
        <v>1923</v>
      </c>
      <c r="O27" s="603" t="s">
        <v>76</v>
      </c>
      <c r="P27" s="601" t="s">
        <v>1924</v>
      </c>
    </row>
    <row r="28" spans="1:16" ht="11.25">
      <c r="A28" s="574">
        <v>1</v>
      </c>
      <c r="B28" s="604" t="s">
        <v>2215</v>
      </c>
      <c r="C28" s="605" t="s">
        <v>414</v>
      </c>
      <c r="D28" s="606" t="s">
        <v>739</v>
      </c>
      <c r="E28" s="607" t="s">
        <v>1930</v>
      </c>
      <c r="F28" s="608">
        <v>6.08</v>
      </c>
      <c r="G28" s="608">
        <v>4.95</v>
      </c>
      <c r="H28" s="608">
        <v>5.89</v>
      </c>
      <c r="I28" s="608">
        <v>6.08</v>
      </c>
      <c r="J28" s="608" t="s">
        <v>2455</v>
      </c>
      <c r="K28" s="608">
        <v>6.25</v>
      </c>
      <c r="L28" s="608" t="s">
        <v>2455</v>
      </c>
      <c r="M28" s="608">
        <v>6.25</v>
      </c>
      <c r="N28" s="607" t="s">
        <v>739</v>
      </c>
      <c r="O28" s="607">
        <v>468</v>
      </c>
      <c r="P28" s="604" t="s">
        <v>2216</v>
      </c>
    </row>
    <row r="29" spans="1:16" ht="22.5">
      <c r="A29" s="574">
        <v>2</v>
      </c>
      <c r="B29" s="604" t="s">
        <v>2232</v>
      </c>
      <c r="C29" s="605" t="s">
        <v>146</v>
      </c>
      <c r="D29" s="606" t="s">
        <v>739</v>
      </c>
      <c r="E29" s="607" t="s">
        <v>1947</v>
      </c>
      <c r="F29" s="608">
        <v>5.53</v>
      </c>
      <c r="G29" s="608">
        <v>5.62</v>
      </c>
      <c r="H29" s="608">
        <v>5.89</v>
      </c>
      <c r="I29" s="608">
        <v>5.89</v>
      </c>
      <c r="J29" s="608">
        <v>5.82</v>
      </c>
      <c r="K29" s="608" t="s">
        <v>2455</v>
      </c>
      <c r="L29" s="608">
        <v>5.8</v>
      </c>
      <c r="M29" s="608">
        <v>5.89</v>
      </c>
      <c r="N29" s="607" t="s">
        <v>744</v>
      </c>
      <c r="O29" s="607">
        <v>375</v>
      </c>
      <c r="P29" s="604" t="s">
        <v>1972</v>
      </c>
    </row>
    <row r="30" spans="1:16" ht="11.25">
      <c r="A30" s="574">
        <v>3</v>
      </c>
      <c r="B30" s="604" t="s">
        <v>2224</v>
      </c>
      <c r="C30" s="605" t="s">
        <v>188</v>
      </c>
      <c r="D30" s="606" t="s">
        <v>1932</v>
      </c>
      <c r="E30" s="607" t="s">
        <v>1933</v>
      </c>
      <c r="F30" s="608">
        <v>5.36</v>
      </c>
      <c r="G30" s="608" t="s">
        <v>2455</v>
      </c>
      <c r="H30" s="608">
        <v>5.38</v>
      </c>
      <c r="I30" s="608">
        <v>5.38</v>
      </c>
      <c r="J30" s="608">
        <v>5.15</v>
      </c>
      <c r="K30" s="608">
        <v>5.76</v>
      </c>
      <c r="L30" s="608">
        <v>5.65</v>
      </c>
      <c r="M30" s="608">
        <v>5.76</v>
      </c>
      <c r="N30" s="607" t="s">
        <v>1966</v>
      </c>
      <c r="O30" s="607">
        <v>344</v>
      </c>
      <c r="P30" s="604" t="s">
        <v>1959</v>
      </c>
    </row>
    <row r="31" spans="1:16" ht="22.5">
      <c r="A31" s="574">
        <v>4</v>
      </c>
      <c r="B31" s="604" t="s">
        <v>2267</v>
      </c>
      <c r="C31" s="605" t="s">
        <v>199</v>
      </c>
      <c r="D31" s="606" t="s">
        <v>739</v>
      </c>
      <c r="E31" s="607" t="s">
        <v>1978</v>
      </c>
      <c r="F31" s="608">
        <v>5.24</v>
      </c>
      <c r="G31" s="608" t="s">
        <v>2455</v>
      </c>
      <c r="H31" s="608">
        <v>5.52</v>
      </c>
      <c r="I31" s="608">
        <v>5.52</v>
      </c>
      <c r="J31" s="608">
        <v>5.51</v>
      </c>
      <c r="K31" s="608" t="s">
        <v>2455</v>
      </c>
      <c r="L31" s="608" t="s">
        <v>2455</v>
      </c>
      <c r="M31" s="608">
        <v>5.52</v>
      </c>
      <c r="N31" s="607" t="s">
        <v>1949</v>
      </c>
      <c r="O31" s="607">
        <v>289</v>
      </c>
      <c r="P31" s="604" t="s">
        <v>1991</v>
      </c>
    </row>
    <row r="32" spans="1:16" ht="33.75">
      <c r="A32" s="574">
        <v>5</v>
      </c>
      <c r="B32" s="604" t="s">
        <v>2231</v>
      </c>
      <c r="C32" s="605" t="s">
        <v>146</v>
      </c>
      <c r="D32" s="606" t="s">
        <v>739</v>
      </c>
      <c r="E32" s="607" t="s">
        <v>1984</v>
      </c>
      <c r="F32" s="608">
        <v>4.85</v>
      </c>
      <c r="G32" s="608">
        <v>5.46</v>
      </c>
      <c r="H32" s="608">
        <v>5.21</v>
      </c>
      <c r="I32" s="608">
        <v>5.46</v>
      </c>
      <c r="J32" s="608">
        <v>5.3</v>
      </c>
      <c r="K32" s="608" t="s">
        <v>2455</v>
      </c>
      <c r="L32" s="608">
        <v>5.12</v>
      </c>
      <c r="M32" s="608">
        <v>5.46</v>
      </c>
      <c r="N32" s="607" t="s">
        <v>1949</v>
      </c>
      <c r="O32" s="607">
        <v>276</v>
      </c>
      <c r="P32" s="604" t="s">
        <v>1985</v>
      </c>
    </row>
    <row r="33" spans="1:16" ht="11.25">
      <c r="A33" s="574">
        <v>6</v>
      </c>
      <c r="B33" s="604" t="s">
        <v>2240</v>
      </c>
      <c r="C33" s="605" t="s">
        <v>184</v>
      </c>
      <c r="D33" s="606" t="s">
        <v>1932</v>
      </c>
      <c r="E33" s="607" t="s">
        <v>1968</v>
      </c>
      <c r="F33" s="608" t="s">
        <v>2455</v>
      </c>
      <c r="G33" s="608">
        <v>5.37</v>
      </c>
      <c r="H33" s="608">
        <v>5.26</v>
      </c>
      <c r="I33" s="608">
        <v>5.37</v>
      </c>
      <c r="J33" s="608" t="s">
        <v>2455</v>
      </c>
      <c r="K33" s="608">
        <v>4.96</v>
      </c>
      <c r="L33" s="608" t="s">
        <v>2455</v>
      </c>
      <c r="M33" s="608">
        <v>5.37</v>
      </c>
      <c r="N33" s="607" t="s">
        <v>1994</v>
      </c>
      <c r="O33" s="607">
        <v>257</v>
      </c>
      <c r="P33" s="604" t="s">
        <v>1959</v>
      </c>
    </row>
    <row r="34" spans="1:16" ht="11.25">
      <c r="A34" s="574">
        <v>7</v>
      </c>
      <c r="B34" s="604" t="s">
        <v>2464</v>
      </c>
      <c r="C34" s="605" t="s">
        <v>181</v>
      </c>
      <c r="D34" s="606" t="s">
        <v>1932</v>
      </c>
      <c r="E34" s="607" t="s">
        <v>1965</v>
      </c>
      <c r="F34" s="608" t="s">
        <v>2455</v>
      </c>
      <c r="G34" s="608">
        <v>4.49</v>
      </c>
      <c r="H34" s="608">
        <v>4.4</v>
      </c>
      <c r="I34" s="608">
        <v>4.49</v>
      </c>
      <c r="J34" s="608" t="s">
        <v>2455</v>
      </c>
      <c r="K34" s="608">
        <v>4.6</v>
      </c>
      <c r="L34" s="608" t="s">
        <v>2455</v>
      </c>
      <c r="M34" s="608">
        <v>4.6</v>
      </c>
      <c r="N34" s="607" t="s">
        <v>2004</v>
      </c>
      <c r="O34" s="607">
        <v>118</v>
      </c>
      <c r="P34" s="604" t="s">
        <v>1959</v>
      </c>
    </row>
    <row r="35" spans="1:16" ht="22.5">
      <c r="A35" s="574">
        <v>8</v>
      </c>
      <c r="B35" s="604" t="s">
        <v>2465</v>
      </c>
      <c r="C35" s="605" t="s">
        <v>199</v>
      </c>
      <c r="D35" s="606" t="s">
        <v>1932</v>
      </c>
      <c r="E35" s="607" t="s">
        <v>2001</v>
      </c>
      <c r="F35" s="608">
        <v>4.51</v>
      </c>
      <c r="G35" s="608">
        <v>4.38</v>
      </c>
      <c r="H35" s="608" t="s">
        <v>2455</v>
      </c>
      <c r="I35" s="608">
        <v>4.51</v>
      </c>
      <c r="J35" s="608" t="s">
        <v>2455</v>
      </c>
      <c r="K35" s="608" t="s">
        <v>2455</v>
      </c>
      <c r="L35" s="608" t="s">
        <v>2455</v>
      </c>
      <c r="M35" s="608">
        <v>4.51</v>
      </c>
      <c r="N35" s="607" t="s">
        <v>2004</v>
      </c>
      <c r="O35" s="607">
        <v>104</v>
      </c>
      <c r="P35" s="604" t="s">
        <v>1959</v>
      </c>
    </row>
    <row r="36" spans="1:16" ht="11.25">
      <c r="A36" s="574">
        <v>9</v>
      </c>
      <c r="B36" s="604" t="s">
        <v>2253</v>
      </c>
      <c r="C36" s="605" t="s">
        <v>258</v>
      </c>
      <c r="D36" s="606" t="s">
        <v>1932</v>
      </c>
      <c r="E36" s="607" t="s">
        <v>1996</v>
      </c>
      <c r="F36" s="608"/>
      <c r="G36" s="608"/>
      <c r="H36" s="608"/>
      <c r="I36" s="608"/>
      <c r="J36" s="608"/>
      <c r="K36" s="608"/>
      <c r="L36" s="608"/>
      <c r="M36" s="608"/>
      <c r="N36" s="607" t="s">
        <v>1932</v>
      </c>
      <c r="O36" s="607">
        <v>0</v>
      </c>
      <c r="P36" s="604" t="s">
        <v>1959</v>
      </c>
    </row>
    <row r="38" spans="1:14" ht="11.25">
      <c r="A38" s="565" t="s">
        <v>1914</v>
      </c>
      <c r="B38" s="566" t="s">
        <v>2461</v>
      </c>
      <c r="C38" s="568" t="s">
        <v>1916</v>
      </c>
      <c r="D38" s="595"/>
      <c r="E38" s="596" t="s">
        <v>2445</v>
      </c>
      <c r="F38" s="597" t="s">
        <v>1550</v>
      </c>
      <c r="G38" s="596" t="s">
        <v>2446</v>
      </c>
      <c r="H38" s="597" t="s">
        <v>1550</v>
      </c>
      <c r="I38" s="597"/>
      <c r="J38" s="598"/>
      <c r="K38" s="598"/>
      <c r="L38" s="598"/>
      <c r="M38" s="598"/>
      <c r="N38" s="599"/>
    </row>
    <row r="39" spans="1:16" ht="11.25">
      <c r="A39" s="601" t="s">
        <v>26</v>
      </c>
      <c r="B39" s="601" t="s">
        <v>134</v>
      </c>
      <c r="C39" s="602" t="s">
        <v>1919</v>
      </c>
      <c r="D39" s="601" t="s">
        <v>1920</v>
      </c>
      <c r="E39" s="603" t="s">
        <v>1250</v>
      </c>
      <c r="F39" s="603" t="s">
        <v>2447</v>
      </c>
      <c r="G39" s="603" t="s">
        <v>2448</v>
      </c>
      <c r="H39" s="603" t="s">
        <v>2449</v>
      </c>
      <c r="I39" s="603" t="s">
        <v>2450</v>
      </c>
      <c r="J39" s="603" t="s">
        <v>2451</v>
      </c>
      <c r="K39" s="603" t="s">
        <v>2452</v>
      </c>
      <c r="L39" s="603" t="s">
        <v>2453</v>
      </c>
      <c r="M39" s="603" t="s">
        <v>2454</v>
      </c>
      <c r="N39" s="603" t="s">
        <v>1923</v>
      </c>
      <c r="O39" s="603" t="s">
        <v>76</v>
      </c>
      <c r="P39" s="601" t="s">
        <v>1924</v>
      </c>
    </row>
    <row r="40" spans="1:16" ht="11.25">
      <c r="A40" s="574">
        <v>1</v>
      </c>
      <c r="B40" s="604" t="s">
        <v>2466</v>
      </c>
      <c r="C40" s="605" t="s">
        <v>181</v>
      </c>
      <c r="D40" s="606" t="s">
        <v>1932</v>
      </c>
      <c r="E40" s="607" t="s">
        <v>1993</v>
      </c>
      <c r="F40" s="608">
        <v>10.07</v>
      </c>
      <c r="G40" s="608">
        <v>9.67</v>
      </c>
      <c r="H40" s="608">
        <v>10.15</v>
      </c>
      <c r="I40" s="608">
        <v>10.15</v>
      </c>
      <c r="J40" s="608" t="s">
        <v>2455</v>
      </c>
      <c r="K40" s="608">
        <v>8.84</v>
      </c>
      <c r="L40" s="608">
        <v>9.47</v>
      </c>
      <c r="M40" s="608">
        <v>10.15</v>
      </c>
      <c r="N40" s="607" t="s">
        <v>1966</v>
      </c>
      <c r="O40" s="607">
        <v>288</v>
      </c>
      <c r="P40" s="604" t="s">
        <v>1959</v>
      </c>
    </row>
    <row r="41" spans="1:16" ht="11.25">
      <c r="A41" s="574">
        <v>2</v>
      </c>
      <c r="B41" s="604" t="s">
        <v>939</v>
      </c>
      <c r="C41" s="605" t="s">
        <v>2459</v>
      </c>
      <c r="D41" s="606" t="s">
        <v>1932</v>
      </c>
      <c r="E41" s="607" t="s">
        <v>2001</v>
      </c>
      <c r="F41" s="608">
        <v>9</v>
      </c>
      <c r="G41" s="608" t="s">
        <v>2455</v>
      </c>
      <c r="H41" s="608" t="s">
        <v>2455</v>
      </c>
      <c r="I41" s="608">
        <v>9</v>
      </c>
      <c r="J41" s="608">
        <v>9.25</v>
      </c>
      <c r="K41" s="608">
        <v>9.75</v>
      </c>
      <c r="L41" s="608">
        <v>9</v>
      </c>
      <c r="M41" s="608">
        <v>9.75</v>
      </c>
      <c r="N41" s="607" t="s">
        <v>1932</v>
      </c>
      <c r="O41" s="607">
        <v>262</v>
      </c>
      <c r="P41" s="604" t="s">
        <v>1959</v>
      </c>
    </row>
    <row r="42" spans="1:16" ht="22.5">
      <c r="A42" s="574">
        <v>3</v>
      </c>
      <c r="B42" s="604" t="s">
        <v>2333</v>
      </c>
      <c r="C42" s="605" t="s">
        <v>184</v>
      </c>
      <c r="D42" s="606" t="s">
        <v>1932</v>
      </c>
      <c r="E42" s="607" t="s">
        <v>1974</v>
      </c>
      <c r="F42" s="608" t="s">
        <v>2455</v>
      </c>
      <c r="G42" s="608">
        <v>8.48</v>
      </c>
      <c r="H42" s="608">
        <v>9.04</v>
      </c>
      <c r="I42" s="608">
        <v>9.04</v>
      </c>
      <c r="J42" s="608" t="s">
        <v>2455</v>
      </c>
      <c r="K42" s="608">
        <v>8.28</v>
      </c>
      <c r="L42" s="608" t="s">
        <v>2455</v>
      </c>
      <c r="M42" s="608">
        <v>9.04</v>
      </c>
      <c r="N42" s="607" t="s">
        <v>1932</v>
      </c>
      <c r="O42" s="607">
        <v>216</v>
      </c>
      <c r="P42" s="604" t="s">
        <v>1959</v>
      </c>
    </row>
    <row r="43" spans="1:16" ht="22.5">
      <c r="A43" s="574">
        <v>4</v>
      </c>
      <c r="B43" s="604" t="s">
        <v>2265</v>
      </c>
      <c r="C43" s="605" t="s">
        <v>199</v>
      </c>
      <c r="D43" s="606" t="s">
        <v>1932</v>
      </c>
      <c r="E43" s="607" t="s">
        <v>1996</v>
      </c>
      <c r="F43" s="608" t="s">
        <v>2455</v>
      </c>
      <c r="G43" s="608">
        <v>7.3</v>
      </c>
      <c r="H43" s="608" t="s">
        <v>2455</v>
      </c>
      <c r="I43" s="608">
        <v>7.3</v>
      </c>
      <c r="J43" s="608">
        <v>8.13</v>
      </c>
      <c r="K43" s="608">
        <v>8.5</v>
      </c>
      <c r="L43" s="608">
        <v>8.63</v>
      </c>
      <c r="M43" s="608">
        <v>8.63</v>
      </c>
      <c r="N43" s="607" t="s">
        <v>1932</v>
      </c>
      <c r="O43" s="607">
        <v>190</v>
      </c>
      <c r="P43" s="604" t="s">
        <v>1959</v>
      </c>
    </row>
    <row r="44" spans="1:16" ht="11.25">
      <c r="A44" s="574">
        <v>5</v>
      </c>
      <c r="B44" s="604" t="s">
        <v>2287</v>
      </c>
      <c r="C44" s="605" t="s">
        <v>195</v>
      </c>
      <c r="D44" s="606" t="s">
        <v>1932</v>
      </c>
      <c r="E44" s="607" t="s">
        <v>1968</v>
      </c>
      <c r="F44" s="608">
        <v>7.75</v>
      </c>
      <c r="G44" s="608">
        <v>8.39</v>
      </c>
      <c r="H44" s="608">
        <v>8.1</v>
      </c>
      <c r="I44" s="608">
        <v>8.39</v>
      </c>
      <c r="J44" s="608">
        <v>8.44</v>
      </c>
      <c r="K44" s="608">
        <v>8.23</v>
      </c>
      <c r="L44" s="608">
        <v>8.18</v>
      </c>
      <c r="M44" s="608">
        <v>8.44</v>
      </c>
      <c r="N44" s="607" t="s">
        <v>1932</v>
      </c>
      <c r="O44" s="607">
        <v>178</v>
      </c>
      <c r="P44" s="604" t="s">
        <v>1959</v>
      </c>
    </row>
    <row r="45" spans="1:16" ht="11.25">
      <c r="A45" s="574">
        <v>6</v>
      </c>
      <c r="B45" s="604" t="s">
        <v>2391</v>
      </c>
      <c r="C45" s="605" t="s">
        <v>184</v>
      </c>
      <c r="D45" s="606" t="s">
        <v>1932</v>
      </c>
      <c r="E45" s="607" t="s">
        <v>1933</v>
      </c>
      <c r="F45" s="608" t="s">
        <v>2455</v>
      </c>
      <c r="G45" s="608">
        <v>7.6</v>
      </c>
      <c r="H45" s="608">
        <v>8.11</v>
      </c>
      <c r="I45" s="608">
        <v>8.11</v>
      </c>
      <c r="J45" s="608" t="s">
        <v>2455</v>
      </c>
      <c r="K45" s="608">
        <v>8</v>
      </c>
      <c r="L45" s="608" t="s">
        <v>2455</v>
      </c>
      <c r="M45" s="608">
        <v>8.11</v>
      </c>
      <c r="N45" s="607" t="s">
        <v>1932</v>
      </c>
      <c r="O45" s="607">
        <v>159</v>
      </c>
      <c r="P45" s="604" t="s">
        <v>1959</v>
      </c>
    </row>
    <row r="46" spans="1:16" ht="11.25">
      <c r="A46" s="574">
        <v>7</v>
      </c>
      <c r="B46" s="604" t="s">
        <v>2467</v>
      </c>
      <c r="C46" s="605" t="s">
        <v>146</v>
      </c>
      <c r="D46" s="606" t="s">
        <v>1932</v>
      </c>
      <c r="E46" s="607" t="s">
        <v>1970</v>
      </c>
      <c r="F46" s="608" t="s">
        <v>2455</v>
      </c>
      <c r="G46" s="608">
        <v>7.65</v>
      </c>
      <c r="H46" s="608" t="s">
        <v>2455</v>
      </c>
      <c r="I46" s="608">
        <v>7.65</v>
      </c>
      <c r="J46" s="608" t="s">
        <v>2455</v>
      </c>
      <c r="K46" s="608">
        <v>7.64</v>
      </c>
      <c r="L46" s="608">
        <v>7.84</v>
      </c>
      <c r="M46" s="608">
        <v>7.84</v>
      </c>
      <c r="N46" s="607" t="s">
        <v>1932</v>
      </c>
      <c r="O46" s="607">
        <v>143</v>
      </c>
      <c r="P46" s="604" t="s">
        <v>1959</v>
      </c>
    </row>
    <row r="47" spans="1:16" ht="22.5">
      <c r="A47" s="574">
        <v>8</v>
      </c>
      <c r="B47" s="604" t="s">
        <v>2335</v>
      </c>
      <c r="C47" s="605" t="s">
        <v>414</v>
      </c>
      <c r="D47" s="606" t="s">
        <v>1932</v>
      </c>
      <c r="E47" s="607" t="s">
        <v>1950</v>
      </c>
      <c r="F47" s="608" t="s">
        <v>2455</v>
      </c>
      <c r="G47" s="608">
        <v>6.26</v>
      </c>
      <c r="H47" s="608">
        <v>6.26</v>
      </c>
      <c r="I47" s="608">
        <v>6.26</v>
      </c>
      <c r="J47" s="608">
        <v>6.98</v>
      </c>
      <c r="K47" s="608">
        <v>7.43</v>
      </c>
      <c r="L47" s="608">
        <v>7.31</v>
      </c>
      <c r="M47" s="608">
        <v>7.43</v>
      </c>
      <c r="N47" s="607" t="s">
        <v>1932</v>
      </c>
      <c r="O47" s="607">
        <v>119</v>
      </c>
      <c r="P47" s="604" t="s">
        <v>2243</v>
      </c>
    </row>
  </sheetData>
  <sheetProtection/>
  <mergeCells count="2">
    <mergeCell ref="A1:P1"/>
    <mergeCell ref="A2:P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1.140625" style="109" customWidth="1"/>
    <col min="2" max="2" width="43.7109375" style="636" customWidth="1"/>
    <col min="3" max="3" width="22.421875" style="109" bestFit="1" customWidth="1"/>
    <col min="4" max="4" width="15.7109375" style="109" customWidth="1"/>
    <col min="5" max="16384" width="9.140625" style="109" customWidth="1"/>
  </cols>
  <sheetData>
    <row r="1" spans="1:4" ht="20.25">
      <c r="A1" s="708" t="s">
        <v>2468</v>
      </c>
      <c r="B1" s="708"/>
      <c r="C1" s="708"/>
      <c r="D1" s="708"/>
    </row>
    <row r="2" spans="1:4" ht="18">
      <c r="A2" s="702" t="s">
        <v>1913</v>
      </c>
      <c r="B2" s="702"/>
      <c r="C2" s="702"/>
      <c r="D2" s="702"/>
    </row>
    <row r="3" spans="1:4" ht="18.75" thickBot="1">
      <c r="A3" s="709" t="s">
        <v>2469</v>
      </c>
      <c r="B3" s="709"/>
      <c r="C3" s="709"/>
      <c r="D3" s="709"/>
    </row>
    <row r="4" spans="1:4" ht="39" customHeight="1" thickBot="1">
      <c r="A4" s="611" t="s">
        <v>26</v>
      </c>
      <c r="B4" s="612" t="s">
        <v>75</v>
      </c>
      <c r="C4" s="613" t="s">
        <v>2470</v>
      </c>
      <c r="D4" s="614" t="s">
        <v>76</v>
      </c>
    </row>
    <row r="5" spans="1:4" ht="20.25">
      <c r="A5" s="615">
        <v>1</v>
      </c>
      <c r="B5" s="616" t="s">
        <v>1927</v>
      </c>
      <c r="C5" s="617">
        <v>16</v>
      </c>
      <c r="D5" s="618">
        <v>12365</v>
      </c>
    </row>
    <row r="6" spans="1:4" ht="20.25">
      <c r="A6" s="619">
        <v>2</v>
      </c>
      <c r="B6" s="620" t="s">
        <v>1984</v>
      </c>
      <c r="C6" s="621">
        <v>16</v>
      </c>
      <c r="D6" s="622">
        <v>10883</v>
      </c>
    </row>
    <row r="7" spans="1:4" ht="20.25">
      <c r="A7" s="619">
        <v>3</v>
      </c>
      <c r="B7" s="620" t="s">
        <v>1930</v>
      </c>
      <c r="C7" s="621">
        <v>16</v>
      </c>
      <c r="D7" s="623">
        <v>10522</v>
      </c>
    </row>
    <row r="8" spans="1:4" ht="20.25">
      <c r="A8" s="619">
        <v>4</v>
      </c>
      <c r="B8" s="620" t="s">
        <v>1953</v>
      </c>
      <c r="C8" s="621">
        <v>16</v>
      </c>
      <c r="D8" s="622">
        <v>9953</v>
      </c>
    </row>
    <row r="9" spans="1:4" ht="20.25">
      <c r="A9" s="619">
        <v>5</v>
      </c>
      <c r="B9" s="620" t="s">
        <v>1941</v>
      </c>
      <c r="C9" s="621">
        <v>16</v>
      </c>
      <c r="D9" s="622">
        <v>9628</v>
      </c>
    </row>
    <row r="10" spans="1:4" ht="20.25">
      <c r="A10" s="619">
        <v>6</v>
      </c>
      <c r="B10" s="620" t="s">
        <v>1947</v>
      </c>
      <c r="C10" s="621">
        <v>16</v>
      </c>
      <c r="D10" s="622">
        <v>9569</v>
      </c>
    </row>
    <row r="11" spans="1:4" ht="20.25">
      <c r="A11" s="619">
        <v>7</v>
      </c>
      <c r="B11" s="620" t="s">
        <v>1958</v>
      </c>
      <c r="C11" s="621">
        <v>16</v>
      </c>
      <c r="D11" s="622">
        <v>8557</v>
      </c>
    </row>
    <row r="12" spans="1:4" ht="20.25">
      <c r="A12" s="619">
        <v>8</v>
      </c>
      <c r="B12" s="620" t="s">
        <v>1970</v>
      </c>
      <c r="C12" s="621">
        <v>16</v>
      </c>
      <c r="D12" s="622">
        <v>7834</v>
      </c>
    </row>
    <row r="13" spans="1:4" ht="40.5">
      <c r="A13" s="619">
        <v>9</v>
      </c>
      <c r="B13" s="624" t="s">
        <v>2471</v>
      </c>
      <c r="C13" s="621">
        <v>16</v>
      </c>
      <c r="D13" s="622">
        <v>7304</v>
      </c>
    </row>
    <row r="14" spans="1:4" ht="20.25">
      <c r="A14" s="619">
        <v>10</v>
      </c>
      <c r="B14" s="620" t="s">
        <v>1978</v>
      </c>
      <c r="C14" s="621">
        <v>16</v>
      </c>
      <c r="D14" s="622">
        <v>7266</v>
      </c>
    </row>
    <row r="15" spans="1:4" ht="20.25">
      <c r="A15" s="619">
        <v>11</v>
      </c>
      <c r="B15" s="625" t="s">
        <v>1962</v>
      </c>
      <c r="C15" s="626">
        <v>16</v>
      </c>
      <c r="D15" s="622">
        <v>7261</v>
      </c>
    </row>
    <row r="16" spans="1:4" ht="20.25">
      <c r="A16" s="619">
        <v>12</v>
      </c>
      <c r="B16" s="620" t="s">
        <v>1982</v>
      </c>
      <c r="C16" s="621">
        <v>16</v>
      </c>
      <c r="D16" s="622">
        <v>7193</v>
      </c>
    </row>
    <row r="17" spans="1:4" ht="20.25">
      <c r="A17" s="619">
        <v>13</v>
      </c>
      <c r="B17" s="620" t="s">
        <v>1987</v>
      </c>
      <c r="C17" s="621">
        <v>16</v>
      </c>
      <c r="D17" s="622">
        <v>7063</v>
      </c>
    </row>
    <row r="18" spans="1:4" ht="20.25">
      <c r="A18" s="619">
        <v>14</v>
      </c>
      <c r="B18" s="620" t="s">
        <v>1944</v>
      </c>
      <c r="C18" s="621">
        <v>16</v>
      </c>
      <c r="D18" s="622">
        <v>6831</v>
      </c>
    </row>
    <row r="19" spans="1:4" ht="20.25">
      <c r="A19" s="619">
        <v>15</v>
      </c>
      <c r="B19" s="620" t="s">
        <v>1933</v>
      </c>
      <c r="C19" s="621">
        <v>16</v>
      </c>
      <c r="D19" s="622">
        <v>6261</v>
      </c>
    </row>
    <row r="20" spans="1:4" ht="20.25">
      <c r="A20" s="619">
        <v>16</v>
      </c>
      <c r="B20" s="620" t="s">
        <v>2002</v>
      </c>
      <c r="C20" s="621">
        <v>16</v>
      </c>
      <c r="D20" s="622">
        <v>5765</v>
      </c>
    </row>
    <row r="21" spans="1:4" ht="40.5">
      <c r="A21" s="619">
        <v>17</v>
      </c>
      <c r="B21" s="624" t="s">
        <v>2472</v>
      </c>
      <c r="C21" s="621">
        <v>15</v>
      </c>
      <c r="D21" s="622">
        <v>5758</v>
      </c>
    </row>
    <row r="22" spans="1:4" ht="40.5">
      <c r="A22" s="619">
        <v>18</v>
      </c>
      <c r="B22" s="624" t="s">
        <v>2473</v>
      </c>
      <c r="C22" s="621">
        <v>16</v>
      </c>
      <c r="D22" s="622">
        <v>5631</v>
      </c>
    </row>
    <row r="23" spans="1:4" ht="20.25">
      <c r="A23" s="619">
        <v>19</v>
      </c>
      <c r="B23" s="620" t="s">
        <v>1968</v>
      </c>
      <c r="C23" s="621">
        <v>16</v>
      </c>
      <c r="D23" s="622">
        <v>5496</v>
      </c>
    </row>
    <row r="24" spans="1:4" ht="20.25">
      <c r="A24" s="619">
        <v>20</v>
      </c>
      <c r="B24" s="620" t="s">
        <v>1993</v>
      </c>
      <c r="C24" s="621">
        <v>16</v>
      </c>
      <c r="D24" s="622">
        <v>5111</v>
      </c>
    </row>
    <row r="25" spans="1:4" ht="20.25">
      <c r="A25" s="619">
        <v>21</v>
      </c>
      <c r="B25" s="620" t="s">
        <v>2001</v>
      </c>
      <c r="C25" s="621">
        <v>16</v>
      </c>
      <c r="D25" s="622">
        <v>4754</v>
      </c>
    </row>
    <row r="26" spans="1:4" ht="20.25">
      <c r="A26" s="619">
        <v>22</v>
      </c>
      <c r="B26" s="620" t="s">
        <v>1937</v>
      </c>
      <c r="C26" s="621">
        <v>16</v>
      </c>
      <c r="D26" s="622">
        <v>4735</v>
      </c>
    </row>
    <row r="27" spans="1:4" ht="40.5">
      <c r="A27" s="619">
        <v>23</v>
      </c>
      <c r="B27" s="624" t="s">
        <v>2474</v>
      </c>
      <c r="C27" s="621">
        <v>15</v>
      </c>
      <c r="D27" s="622">
        <v>4730</v>
      </c>
    </row>
    <row r="28" spans="1:4" ht="40.5">
      <c r="A28" s="619">
        <v>24</v>
      </c>
      <c r="B28" s="624" t="s">
        <v>2475</v>
      </c>
      <c r="C28" s="621">
        <v>16</v>
      </c>
      <c r="D28" s="622">
        <v>4102</v>
      </c>
    </row>
    <row r="29" spans="1:4" ht="20.25">
      <c r="A29" s="627"/>
      <c r="B29" s="628"/>
      <c r="C29" s="629"/>
      <c r="D29" s="630"/>
    </row>
    <row r="30" spans="1:4" ht="15">
      <c r="A30" s="627"/>
      <c r="B30" s="631"/>
      <c r="C30" s="629"/>
      <c r="D30" s="630"/>
    </row>
    <row r="31" spans="1:4" ht="15">
      <c r="A31" s="632"/>
      <c r="B31" s="633" t="s">
        <v>2476</v>
      </c>
      <c r="C31" s="634" t="s">
        <v>2477</v>
      </c>
      <c r="D31" s="635"/>
    </row>
    <row r="32" spans="1:4" ht="15">
      <c r="A32" s="632"/>
      <c r="B32" s="633"/>
      <c r="C32" s="634"/>
      <c r="D32" s="635"/>
    </row>
    <row r="33" spans="1:4" ht="15">
      <c r="A33" s="632"/>
      <c r="B33" s="633"/>
      <c r="C33" s="634"/>
      <c r="D33" s="635"/>
    </row>
    <row r="34" spans="1:4" ht="15">
      <c r="A34" s="632"/>
      <c r="B34" s="633" t="s">
        <v>2478</v>
      </c>
      <c r="C34" s="634" t="s">
        <v>2477</v>
      </c>
      <c r="D34" s="635"/>
    </row>
  </sheetData>
  <sheetProtection/>
  <mergeCells count="3">
    <mergeCell ref="A1:D1"/>
    <mergeCell ref="A2:D2"/>
    <mergeCell ref="A3:D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L48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2.57421875" style="23" customWidth="1"/>
    <col min="2" max="2" width="10.421875" style="75" customWidth="1"/>
    <col min="3" max="3" width="44.140625" style="75" customWidth="1"/>
    <col min="4" max="4" width="10.28125" style="22" customWidth="1"/>
    <col min="5" max="5" width="12.57421875" style="24" customWidth="1"/>
    <col min="6" max="6" width="12.7109375" style="24" customWidth="1"/>
    <col min="7" max="7" width="17.28125" style="24" customWidth="1"/>
    <col min="8" max="8" width="18.7109375" style="59" customWidth="1"/>
    <col min="9" max="9" width="12.8515625" style="48" customWidth="1"/>
    <col min="10" max="11" width="6.28125" style="24" customWidth="1"/>
    <col min="12" max="12" width="31.28125" style="25" customWidth="1"/>
    <col min="13" max="16384" width="9.140625" style="23" customWidth="1"/>
  </cols>
  <sheetData>
    <row r="1" spans="2:9" ht="12.75">
      <c r="B1" s="20"/>
      <c r="C1" s="21" t="s">
        <v>64</v>
      </c>
      <c r="E1" s="23"/>
      <c r="H1" s="23"/>
      <c r="I1" s="24"/>
    </row>
    <row r="2" spans="2:9" ht="12.75">
      <c r="B2" s="20"/>
      <c r="C2" s="21" t="s">
        <v>65</v>
      </c>
      <c r="E2" s="23"/>
      <c r="H2" s="23"/>
      <c r="I2" s="24"/>
    </row>
    <row r="3" spans="2:9" ht="12.75">
      <c r="B3" s="20"/>
      <c r="C3" s="21" t="s">
        <v>66</v>
      </c>
      <c r="E3" s="23"/>
      <c r="H3" s="23"/>
      <c r="I3" s="24"/>
    </row>
    <row r="4" spans="2:9" ht="12.75">
      <c r="B4" s="20"/>
      <c r="C4" s="26"/>
      <c r="E4" s="23"/>
      <c r="H4" s="23"/>
      <c r="I4" s="24"/>
    </row>
    <row r="5" spans="2:9" ht="18">
      <c r="B5" s="20"/>
      <c r="C5" s="27" t="s">
        <v>67</v>
      </c>
      <c r="E5" s="23"/>
      <c r="H5" s="23"/>
      <c r="I5" s="24"/>
    </row>
    <row r="6" spans="2:9" ht="18">
      <c r="B6" s="20"/>
      <c r="C6" s="28" t="s">
        <v>68</v>
      </c>
      <c r="E6" s="23"/>
      <c r="H6" s="23"/>
      <c r="I6" s="24"/>
    </row>
    <row r="7" spans="2:12" s="31" customFormat="1" ht="18">
      <c r="B7" s="29"/>
      <c r="C7" s="28" t="s">
        <v>69</v>
      </c>
      <c r="D7" s="30"/>
      <c r="F7" s="32"/>
      <c r="G7" s="32"/>
      <c r="I7" s="32"/>
      <c r="J7" s="32"/>
      <c r="K7" s="33"/>
      <c r="L7" s="34"/>
    </row>
    <row r="8" spans="2:12" s="31" customFormat="1" ht="18">
      <c r="B8" s="29"/>
      <c r="C8" s="28" t="s">
        <v>70</v>
      </c>
      <c r="D8" s="30"/>
      <c r="F8" s="32"/>
      <c r="G8" s="32"/>
      <c r="I8" s="32"/>
      <c r="J8" s="32"/>
      <c r="K8" s="33"/>
      <c r="L8" s="34"/>
    </row>
    <row r="9" spans="2:12" s="38" customFormat="1" ht="18">
      <c r="B9" s="35"/>
      <c r="C9" s="36" t="s">
        <v>71</v>
      </c>
      <c r="D9" s="37"/>
      <c r="F9" s="39"/>
      <c r="G9" s="39"/>
      <c r="I9" s="39"/>
      <c r="J9" s="39"/>
      <c r="K9" s="40"/>
      <c r="L9" s="41"/>
    </row>
    <row r="10" spans="2:12" s="46" customFormat="1" ht="19.5" customHeight="1">
      <c r="B10" s="42"/>
      <c r="C10" s="43"/>
      <c r="D10" s="44"/>
      <c r="E10" s="45"/>
      <c r="F10" s="45"/>
      <c r="H10" s="47"/>
      <c r="I10" s="48"/>
      <c r="J10" s="48"/>
      <c r="K10" s="48"/>
      <c r="L10" s="49"/>
    </row>
    <row r="11" spans="2:12" s="53" customFormat="1" ht="14.25">
      <c r="B11" s="50" t="s">
        <v>72</v>
      </c>
      <c r="C11" s="51"/>
      <c r="D11" s="52"/>
      <c r="E11" s="50" t="s">
        <v>73</v>
      </c>
      <c r="F11" s="51"/>
      <c r="I11" s="51"/>
      <c r="K11" s="54"/>
      <c r="L11" s="55"/>
    </row>
    <row r="13" spans="2:12" ht="15">
      <c r="B13" s="48"/>
      <c r="C13" s="56" t="s">
        <v>74</v>
      </c>
      <c r="H13" s="24"/>
      <c r="L13" s="57"/>
    </row>
    <row r="14" spans="2:4" ht="12.75">
      <c r="B14" s="47"/>
      <c r="C14" s="24"/>
      <c r="D14" s="58"/>
    </row>
    <row r="15" spans="2:12" s="65" customFormat="1" ht="14.25">
      <c r="B15" s="60" t="s">
        <v>26</v>
      </c>
      <c r="C15" s="61" t="s">
        <v>75</v>
      </c>
      <c r="D15" s="62" t="s">
        <v>76</v>
      </c>
      <c r="E15" s="63"/>
      <c r="F15" s="64"/>
      <c r="H15" s="66"/>
      <c r="I15" s="67"/>
      <c r="J15" s="67"/>
      <c r="K15" s="67"/>
      <c r="L15" s="66"/>
    </row>
    <row r="16" spans="2:12" s="46" customFormat="1" ht="18" customHeight="1">
      <c r="B16" s="68" t="s">
        <v>77</v>
      </c>
      <c r="C16" s="69" t="s">
        <v>78</v>
      </c>
      <c r="D16" s="70">
        <v>12</v>
      </c>
      <c r="E16" s="71"/>
      <c r="F16" s="45"/>
      <c r="H16" s="47"/>
      <c r="I16" s="48"/>
      <c r="J16" s="48"/>
      <c r="K16" s="48"/>
      <c r="L16" s="49"/>
    </row>
    <row r="17" spans="2:12" s="46" customFormat="1" ht="18" customHeight="1">
      <c r="B17" s="68" t="s">
        <v>79</v>
      </c>
      <c r="C17" s="69" t="s">
        <v>80</v>
      </c>
      <c r="D17" s="70">
        <v>19</v>
      </c>
      <c r="E17" s="71"/>
      <c r="F17" s="45"/>
      <c r="H17" s="47"/>
      <c r="I17" s="48"/>
      <c r="J17" s="48"/>
      <c r="K17" s="48"/>
      <c r="L17" s="49"/>
    </row>
    <row r="18" spans="2:12" s="46" customFormat="1" ht="18" customHeight="1">
      <c r="B18" s="68" t="s">
        <v>81</v>
      </c>
      <c r="C18" s="69" t="s">
        <v>82</v>
      </c>
      <c r="D18" s="70">
        <v>29</v>
      </c>
      <c r="E18" s="71"/>
      <c r="F18" s="45"/>
      <c r="H18" s="47"/>
      <c r="I18" s="48"/>
      <c r="J18" s="48"/>
      <c r="K18" s="48"/>
      <c r="L18" s="49"/>
    </row>
    <row r="19" spans="2:12" s="46" customFormat="1" ht="18" customHeight="1">
      <c r="B19" s="68" t="s">
        <v>83</v>
      </c>
      <c r="C19" s="69" t="s">
        <v>84</v>
      </c>
      <c r="D19" s="70">
        <v>36</v>
      </c>
      <c r="E19" s="71"/>
      <c r="F19" s="45"/>
      <c r="H19" s="47"/>
      <c r="I19" s="48"/>
      <c r="J19" s="48"/>
      <c r="K19" s="48"/>
      <c r="L19" s="49"/>
    </row>
    <row r="20" spans="2:12" s="46" customFormat="1" ht="18" customHeight="1">
      <c r="B20" s="68" t="s">
        <v>85</v>
      </c>
      <c r="C20" s="69" t="s">
        <v>86</v>
      </c>
      <c r="D20" s="70">
        <v>45</v>
      </c>
      <c r="E20" s="71"/>
      <c r="F20" s="45"/>
      <c r="H20" s="47"/>
      <c r="I20" s="48"/>
      <c r="J20" s="48"/>
      <c r="K20" s="48"/>
      <c r="L20" s="49"/>
    </row>
    <row r="21" spans="2:12" s="46" customFormat="1" ht="18" customHeight="1">
      <c r="B21" s="68" t="s">
        <v>87</v>
      </c>
      <c r="C21" s="69" t="s">
        <v>88</v>
      </c>
      <c r="D21" s="70">
        <v>54</v>
      </c>
      <c r="E21" s="71"/>
      <c r="F21" s="45"/>
      <c r="H21" s="47"/>
      <c r="I21" s="48"/>
      <c r="J21" s="48"/>
      <c r="K21" s="48"/>
      <c r="L21" s="49"/>
    </row>
    <row r="22" spans="2:12" s="46" customFormat="1" ht="18" customHeight="1">
      <c r="B22" s="68" t="s">
        <v>89</v>
      </c>
      <c r="C22" s="69" t="s">
        <v>90</v>
      </c>
      <c r="D22" s="70">
        <v>55</v>
      </c>
      <c r="E22" s="71"/>
      <c r="F22" s="45"/>
      <c r="H22" s="47"/>
      <c r="I22" s="48"/>
      <c r="J22" s="48"/>
      <c r="K22" s="48"/>
      <c r="L22" s="49"/>
    </row>
    <row r="23" spans="2:12" s="46" customFormat="1" ht="18" customHeight="1">
      <c r="B23" s="68" t="s">
        <v>91</v>
      </c>
      <c r="C23" s="69" t="s">
        <v>92</v>
      </c>
      <c r="D23" s="70">
        <v>62</v>
      </c>
      <c r="E23" s="71"/>
      <c r="F23" s="45"/>
      <c r="H23" s="47"/>
      <c r="I23" s="48"/>
      <c r="J23" s="48"/>
      <c r="K23" s="48"/>
      <c r="L23" s="49"/>
    </row>
    <row r="24" spans="2:12" s="46" customFormat="1" ht="18" customHeight="1">
      <c r="B24" s="68" t="s">
        <v>93</v>
      </c>
      <c r="C24" s="69" t="s">
        <v>94</v>
      </c>
      <c r="D24" s="70">
        <v>75</v>
      </c>
      <c r="E24" s="71"/>
      <c r="F24" s="45"/>
      <c r="H24" s="47"/>
      <c r="I24" s="48"/>
      <c r="J24" s="48"/>
      <c r="K24" s="48"/>
      <c r="L24" s="49"/>
    </row>
    <row r="25" spans="2:12" s="46" customFormat="1" ht="18" customHeight="1">
      <c r="B25" s="68" t="s">
        <v>95</v>
      </c>
      <c r="C25" s="69" t="s">
        <v>96</v>
      </c>
      <c r="D25" s="70">
        <v>76</v>
      </c>
      <c r="E25" s="71"/>
      <c r="F25" s="45"/>
      <c r="H25" s="47"/>
      <c r="I25" s="48"/>
      <c r="J25" s="48"/>
      <c r="K25" s="48"/>
      <c r="L25" s="49"/>
    </row>
    <row r="26" spans="2:12" s="46" customFormat="1" ht="18" customHeight="1">
      <c r="B26" s="68" t="s">
        <v>97</v>
      </c>
      <c r="C26" s="69" t="s">
        <v>98</v>
      </c>
      <c r="D26" s="70">
        <v>81</v>
      </c>
      <c r="E26" s="71"/>
      <c r="F26" s="45"/>
      <c r="H26" s="47"/>
      <c r="I26" s="48"/>
      <c r="J26" s="48"/>
      <c r="K26" s="48"/>
      <c r="L26" s="49"/>
    </row>
    <row r="27" spans="2:12" s="46" customFormat="1" ht="18" customHeight="1">
      <c r="B27" s="68" t="s">
        <v>99</v>
      </c>
      <c r="C27" s="69" t="s">
        <v>100</v>
      </c>
      <c r="D27" s="70">
        <v>92</v>
      </c>
      <c r="E27" s="71"/>
      <c r="F27" s="45"/>
      <c r="H27" s="47"/>
      <c r="I27" s="48"/>
      <c r="J27" s="48"/>
      <c r="K27" s="48"/>
      <c r="L27" s="49"/>
    </row>
    <row r="28" spans="2:12" s="46" customFormat="1" ht="18" customHeight="1">
      <c r="B28" s="68" t="s">
        <v>101</v>
      </c>
      <c r="C28" s="69" t="s">
        <v>102</v>
      </c>
      <c r="D28" s="70">
        <v>95</v>
      </c>
      <c r="E28" s="71"/>
      <c r="F28" s="45"/>
      <c r="H28" s="47"/>
      <c r="I28" s="48"/>
      <c r="J28" s="48"/>
      <c r="K28" s="48"/>
      <c r="L28" s="49"/>
    </row>
    <row r="29" spans="2:12" s="46" customFormat="1" ht="18" customHeight="1">
      <c r="B29" s="68" t="s">
        <v>103</v>
      </c>
      <c r="C29" s="69" t="s">
        <v>104</v>
      </c>
      <c r="D29" s="70">
        <v>98</v>
      </c>
      <c r="E29" s="71"/>
      <c r="F29" s="45"/>
      <c r="H29" s="47"/>
      <c r="I29" s="48"/>
      <c r="J29" s="48"/>
      <c r="K29" s="48"/>
      <c r="L29" s="49"/>
    </row>
    <row r="30" spans="2:12" s="46" customFormat="1" ht="18" customHeight="1">
      <c r="B30" s="68" t="s">
        <v>105</v>
      </c>
      <c r="C30" s="69" t="s">
        <v>106</v>
      </c>
      <c r="D30" s="70">
        <v>110</v>
      </c>
      <c r="E30" s="71"/>
      <c r="F30" s="45"/>
      <c r="H30" s="47"/>
      <c r="I30" s="48"/>
      <c r="J30" s="48"/>
      <c r="K30" s="48"/>
      <c r="L30" s="49"/>
    </row>
    <row r="31" spans="2:12" s="46" customFormat="1" ht="18" customHeight="1">
      <c r="B31" s="68" t="s">
        <v>107</v>
      </c>
      <c r="C31" s="69" t="s">
        <v>108</v>
      </c>
      <c r="D31" s="70">
        <v>114</v>
      </c>
      <c r="E31" s="71"/>
      <c r="F31" s="45"/>
      <c r="H31" s="47"/>
      <c r="I31" s="48"/>
      <c r="J31" s="48"/>
      <c r="K31" s="48"/>
      <c r="L31" s="49"/>
    </row>
    <row r="32" spans="2:12" s="46" customFormat="1" ht="18" customHeight="1">
      <c r="B32" s="68" t="s">
        <v>109</v>
      </c>
      <c r="C32" s="69" t="s">
        <v>110</v>
      </c>
      <c r="D32" s="70">
        <v>123</v>
      </c>
      <c r="E32" s="71"/>
      <c r="F32" s="45"/>
      <c r="H32" s="47"/>
      <c r="I32" s="48"/>
      <c r="J32" s="48"/>
      <c r="K32" s="48"/>
      <c r="L32" s="49"/>
    </row>
    <row r="33" spans="2:12" s="46" customFormat="1" ht="18" customHeight="1">
      <c r="B33" s="68" t="s">
        <v>111</v>
      </c>
      <c r="C33" s="69" t="s">
        <v>112</v>
      </c>
      <c r="D33" s="70">
        <v>128</v>
      </c>
      <c r="E33" s="71"/>
      <c r="F33" s="45"/>
      <c r="H33" s="47"/>
      <c r="I33" s="48"/>
      <c r="J33" s="48"/>
      <c r="K33" s="48"/>
      <c r="L33" s="49"/>
    </row>
    <row r="34" spans="2:12" s="46" customFormat="1" ht="18" customHeight="1">
      <c r="B34" s="68" t="s">
        <v>113</v>
      </c>
      <c r="C34" s="69" t="s">
        <v>114</v>
      </c>
      <c r="D34" s="70">
        <v>135</v>
      </c>
      <c r="E34" s="71"/>
      <c r="F34" s="45"/>
      <c r="H34" s="47"/>
      <c r="I34" s="48"/>
      <c r="J34" s="48"/>
      <c r="K34" s="48"/>
      <c r="L34" s="49"/>
    </row>
    <row r="35" spans="2:12" s="46" customFormat="1" ht="18" customHeight="1">
      <c r="B35" s="68" t="s">
        <v>115</v>
      </c>
      <c r="C35" s="69" t="s">
        <v>116</v>
      </c>
      <c r="D35" s="70">
        <v>143</v>
      </c>
      <c r="E35" s="71"/>
      <c r="F35" s="45"/>
      <c r="H35" s="47"/>
      <c r="I35" s="48"/>
      <c r="J35" s="48"/>
      <c r="K35" s="48"/>
      <c r="L35" s="49"/>
    </row>
    <row r="36" spans="2:12" s="46" customFormat="1" ht="18" customHeight="1">
      <c r="B36" s="68" t="s">
        <v>117</v>
      </c>
      <c r="C36" s="69" t="s">
        <v>118</v>
      </c>
      <c r="D36" s="70">
        <v>158</v>
      </c>
      <c r="E36" s="71"/>
      <c r="F36" s="45"/>
      <c r="H36" s="47"/>
      <c r="I36" s="48"/>
      <c r="J36" s="48"/>
      <c r="K36" s="48"/>
      <c r="L36" s="49"/>
    </row>
    <row r="37" spans="2:12" s="46" customFormat="1" ht="18" customHeight="1">
      <c r="B37" s="68" t="s">
        <v>119</v>
      </c>
      <c r="C37" s="69" t="s">
        <v>120</v>
      </c>
      <c r="D37" s="70">
        <v>180</v>
      </c>
      <c r="E37" s="71"/>
      <c r="F37" s="45"/>
      <c r="H37" s="47"/>
      <c r="I37" s="48"/>
      <c r="J37" s="48"/>
      <c r="K37" s="48"/>
      <c r="L37" s="49"/>
    </row>
    <row r="38" spans="2:12" s="46" customFormat="1" ht="18" customHeight="1">
      <c r="B38" s="68" t="s">
        <v>121</v>
      </c>
      <c r="C38" s="69" t="s">
        <v>122</v>
      </c>
      <c r="D38" s="70">
        <v>185</v>
      </c>
      <c r="E38" s="71"/>
      <c r="F38" s="45"/>
      <c r="H38" s="47"/>
      <c r="I38" s="48"/>
      <c r="J38" s="48"/>
      <c r="K38" s="48"/>
      <c r="L38" s="49"/>
    </row>
    <row r="39" spans="2:12" s="46" customFormat="1" ht="19.5" customHeight="1">
      <c r="B39" s="42"/>
      <c r="C39" s="43"/>
      <c r="D39" s="44"/>
      <c r="E39" s="45"/>
      <c r="F39" s="45"/>
      <c r="H39" s="47"/>
      <c r="I39" s="48"/>
      <c r="J39" s="48"/>
      <c r="K39" s="48"/>
      <c r="L39" s="49"/>
    </row>
    <row r="40" spans="2:12" s="46" customFormat="1" ht="19.5" customHeight="1">
      <c r="B40" s="42"/>
      <c r="C40" s="43"/>
      <c r="D40" s="44"/>
      <c r="E40" s="45"/>
      <c r="F40" s="45"/>
      <c r="H40" s="47"/>
      <c r="I40" s="48"/>
      <c r="J40" s="48"/>
      <c r="K40" s="48"/>
      <c r="L40" s="49"/>
    </row>
    <row r="41" spans="2:12" s="46" customFormat="1" ht="19.5" customHeight="1">
      <c r="B41" s="42"/>
      <c r="C41" s="43"/>
      <c r="D41" s="44"/>
      <c r="E41" s="45"/>
      <c r="F41" s="45"/>
      <c r="H41" s="47"/>
      <c r="I41" s="48"/>
      <c r="J41" s="48"/>
      <c r="K41" s="48"/>
      <c r="L41" s="49"/>
    </row>
    <row r="42" spans="2:12" s="46" customFormat="1" ht="19.5" customHeight="1">
      <c r="B42" s="42"/>
      <c r="C42" s="43"/>
      <c r="D42" s="44"/>
      <c r="E42" s="45"/>
      <c r="F42" s="45"/>
      <c r="H42" s="47"/>
      <c r="I42" s="48"/>
      <c r="J42" s="48"/>
      <c r="K42" s="48"/>
      <c r="L42" s="49"/>
    </row>
    <row r="44" spans="2:10" ht="15">
      <c r="B44" s="72" t="s">
        <v>123</v>
      </c>
      <c r="C44" s="73"/>
      <c r="D44" s="74" t="s">
        <v>124</v>
      </c>
      <c r="E44" s="23"/>
      <c r="F44" s="23"/>
      <c r="G44" s="23"/>
      <c r="H44" s="23"/>
      <c r="I44" s="59"/>
      <c r="J44" s="59"/>
    </row>
    <row r="45" spans="2:10" ht="15">
      <c r="B45" s="72" t="s">
        <v>125</v>
      </c>
      <c r="C45" s="73"/>
      <c r="D45" s="74" t="s">
        <v>126</v>
      </c>
      <c r="E45" s="23"/>
      <c r="F45" s="23"/>
      <c r="G45" s="23"/>
      <c r="H45" s="23"/>
      <c r="I45" s="59"/>
      <c r="J45" s="59"/>
    </row>
    <row r="46" spans="2:10" ht="15">
      <c r="B46" s="72" t="s">
        <v>127</v>
      </c>
      <c r="C46" s="73"/>
      <c r="D46" s="74"/>
      <c r="E46" s="23"/>
      <c r="F46" s="23"/>
      <c r="G46" s="23"/>
      <c r="H46" s="23"/>
      <c r="I46" s="59"/>
      <c r="J46" s="59"/>
    </row>
    <row r="47" spans="2:10" ht="15">
      <c r="B47" s="72" t="s">
        <v>128</v>
      </c>
      <c r="C47" s="73"/>
      <c r="D47" s="74" t="s">
        <v>129</v>
      </c>
      <c r="E47" s="23"/>
      <c r="F47" s="23"/>
      <c r="G47" s="23"/>
      <c r="H47" s="23"/>
      <c r="I47" s="59"/>
      <c r="J47" s="59"/>
    </row>
    <row r="48" spans="2:10" ht="15">
      <c r="B48" s="72" t="s">
        <v>125</v>
      </c>
      <c r="C48" s="73"/>
      <c r="D48" s="74" t="s">
        <v>126</v>
      </c>
      <c r="E48" s="23"/>
      <c r="F48" s="23"/>
      <c r="G48" s="23"/>
      <c r="H48" s="23"/>
      <c r="I48" s="59"/>
      <c r="J48" s="59"/>
    </row>
  </sheetData>
  <sheetProtection/>
  <printOptions/>
  <pageMargins left="0.5905511811023623" right="0.2362204724409449" top="0.4724409448818898" bottom="0.31496062992125984" header="0.2755905511811024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7.28125" style="156" customWidth="1"/>
    <col min="2" max="2" width="15.7109375" style="156" customWidth="1"/>
    <col min="3" max="3" width="33.7109375" style="156" customWidth="1"/>
    <col min="4" max="4" width="12.7109375" style="497" customWidth="1"/>
    <col min="5" max="5" width="11.57421875" style="156" customWidth="1"/>
    <col min="6" max="6" width="0.5625" style="156" hidden="1" customWidth="1"/>
    <col min="7" max="10" width="9.140625" style="156" hidden="1" customWidth="1"/>
    <col min="11" max="16384" width="9.140625" style="156" customWidth="1"/>
  </cols>
  <sheetData>
    <row r="1" spans="1:6" ht="18.75">
      <c r="A1" s="497"/>
      <c r="B1" s="497"/>
      <c r="C1" s="497"/>
      <c r="E1" s="497"/>
      <c r="F1" s="497"/>
    </row>
    <row r="2" spans="1:9" ht="18.75">
      <c r="A2" s="701" t="s">
        <v>1385</v>
      </c>
      <c r="B2" s="701"/>
      <c r="C2" s="701"/>
      <c r="D2" s="701"/>
      <c r="E2" s="701"/>
      <c r="F2" s="497"/>
      <c r="I2" s="498"/>
    </row>
    <row r="3" spans="1:9" ht="18.75">
      <c r="A3" s="701" t="s">
        <v>1726</v>
      </c>
      <c r="B3" s="701"/>
      <c r="C3" s="701"/>
      <c r="D3" s="701"/>
      <c r="E3" s="701"/>
      <c r="F3" s="497"/>
      <c r="I3" s="498"/>
    </row>
    <row r="4" spans="1:6" ht="18.75">
      <c r="A4" s="497"/>
      <c r="B4" s="497"/>
      <c r="C4" s="497"/>
      <c r="E4" s="497"/>
      <c r="F4" s="497"/>
    </row>
    <row r="5" spans="2:6" ht="18.75">
      <c r="B5" s="499" t="s">
        <v>26</v>
      </c>
      <c r="C5" s="499" t="s">
        <v>75</v>
      </c>
      <c r="D5" s="533" t="s">
        <v>76</v>
      </c>
      <c r="E5" s="497"/>
      <c r="F5" s="497"/>
    </row>
    <row r="6" spans="2:6" ht="18.75">
      <c r="B6" s="500">
        <v>1</v>
      </c>
      <c r="C6" s="497" t="s">
        <v>102</v>
      </c>
      <c r="D6" s="497">
        <v>128</v>
      </c>
      <c r="E6" s="497"/>
      <c r="F6" s="497"/>
    </row>
    <row r="7" spans="2:6" ht="18.75">
      <c r="B7" s="500">
        <v>2</v>
      </c>
      <c r="C7" s="497" t="s">
        <v>80</v>
      </c>
      <c r="D7" s="497">
        <v>115</v>
      </c>
      <c r="E7" s="497"/>
      <c r="F7" s="497"/>
    </row>
    <row r="8" spans="2:6" ht="18.75">
      <c r="B8" s="500">
        <v>3</v>
      </c>
      <c r="C8" s="497" t="s">
        <v>86</v>
      </c>
      <c r="D8" s="497">
        <v>113</v>
      </c>
      <c r="E8" s="497"/>
      <c r="F8" s="497"/>
    </row>
    <row r="9" spans="2:6" ht="18.75">
      <c r="B9" s="500">
        <v>4</v>
      </c>
      <c r="C9" s="497" t="s">
        <v>88</v>
      </c>
      <c r="D9" s="497">
        <v>105</v>
      </c>
      <c r="E9" s="497"/>
      <c r="F9" s="497"/>
    </row>
    <row r="10" spans="2:6" ht="18.75">
      <c r="B10" s="500">
        <v>5</v>
      </c>
      <c r="C10" s="497" t="s">
        <v>90</v>
      </c>
      <c r="D10" s="497">
        <v>104</v>
      </c>
      <c r="E10" s="497"/>
      <c r="F10" s="497"/>
    </row>
    <row r="11" spans="2:6" ht="18.75">
      <c r="B11" s="500">
        <v>6</v>
      </c>
      <c r="C11" s="497" t="s">
        <v>110</v>
      </c>
      <c r="D11" s="497">
        <v>102</v>
      </c>
      <c r="E11" s="497"/>
      <c r="F11" s="497"/>
    </row>
    <row r="12" spans="2:6" ht="18.75">
      <c r="B12" s="500">
        <v>7</v>
      </c>
      <c r="C12" s="497" t="s">
        <v>114</v>
      </c>
      <c r="D12" s="497">
        <v>84</v>
      </c>
      <c r="E12" s="497"/>
      <c r="F12" s="497"/>
    </row>
    <row r="13" spans="2:13" ht="18.75">
      <c r="B13" s="500">
        <v>8</v>
      </c>
      <c r="C13" s="497" t="s">
        <v>98</v>
      </c>
      <c r="D13" s="497">
        <v>81</v>
      </c>
      <c r="E13" s="497"/>
      <c r="F13" s="497"/>
      <c r="M13" s="501"/>
    </row>
    <row r="14" spans="2:6" ht="18.75">
      <c r="B14" s="500">
        <v>9</v>
      </c>
      <c r="C14" s="497" t="s">
        <v>122</v>
      </c>
      <c r="D14" s="497">
        <v>77</v>
      </c>
      <c r="E14" s="497"/>
      <c r="F14" s="497"/>
    </row>
    <row r="15" spans="2:6" ht="18.75">
      <c r="B15" s="500">
        <v>10</v>
      </c>
      <c r="C15" s="497" t="s">
        <v>104</v>
      </c>
      <c r="D15" s="497">
        <v>72</v>
      </c>
      <c r="E15" s="497"/>
      <c r="F15" s="497"/>
    </row>
    <row r="16" spans="2:6" ht="18.75">
      <c r="B16" s="500">
        <v>11</v>
      </c>
      <c r="C16" s="497" t="s">
        <v>112</v>
      </c>
      <c r="D16" s="497">
        <v>70</v>
      </c>
      <c r="E16" s="497"/>
      <c r="F16" s="497"/>
    </row>
    <row r="17" spans="2:6" ht="18.75">
      <c r="B17" s="500">
        <v>12</v>
      </c>
      <c r="C17" s="497" t="s">
        <v>100</v>
      </c>
      <c r="D17" s="497">
        <v>68</v>
      </c>
      <c r="E17" s="497"/>
      <c r="F17" s="497"/>
    </row>
    <row r="18" spans="2:6" ht="18.75">
      <c r="B18" s="500">
        <v>13</v>
      </c>
      <c r="C18" s="497" t="s">
        <v>116</v>
      </c>
      <c r="D18" s="497">
        <v>65</v>
      </c>
      <c r="E18" s="497"/>
      <c r="F18" s="497"/>
    </row>
    <row r="19" spans="2:6" ht="18.75">
      <c r="B19" s="500">
        <v>14</v>
      </c>
      <c r="C19" s="497" t="s">
        <v>78</v>
      </c>
      <c r="D19" s="497">
        <v>64</v>
      </c>
      <c r="E19" s="497"/>
      <c r="F19" s="497"/>
    </row>
    <row r="20" spans="2:6" ht="18.75">
      <c r="B20" s="500">
        <v>15</v>
      </c>
      <c r="C20" s="497" t="s">
        <v>778</v>
      </c>
      <c r="D20" s="497">
        <v>58</v>
      </c>
      <c r="E20" s="497"/>
      <c r="F20" s="497"/>
    </row>
    <row r="21" spans="2:6" ht="18.75">
      <c r="B21" s="500">
        <v>16</v>
      </c>
      <c r="C21" s="497" t="s">
        <v>96</v>
      </c>
      <c r="D21" s="497">
        <v>53</v>
      </c>
      <c r="E21" s="497"/>
      <c r="F21" s="497"/>
    </row>
    <row r="22" spans="2:6" ht="18.75">
      <c r="B22" s="500">
        <v>17</v>
      </c>
      <c r="C22" s="497" t="s">
        <v>120</v>
      </c>
      <c r="D22" s="497">
        <v>41</v>
      </c>
      <c r="E22" s="497"/>
      <c r="F22" s="497"/>
    </row>
    <row r="23" spans="2:6" ht="18.75">
      <c r="B23" s="500">
        <v>18</v>
      </c>
      <c r="C23" s="497" t="s">
        <v>94</v>
      </c>
      <c r="D23" s="497">
        <v>37</v>
      </c>
      <c r="E23" s="497"/>
      <c r="F23" s="497"/>
    </row>
    <row r="24" spans="2:6" ht="18.75">
      <c r="B24" s="500">
        <v>19</v>
      </c>
      <c r="C24" s="497" t="s">
        <v>92</v>
      </c>
      <c r="D24" s="497">
        <v>29</v>
      </c>
      <c r="E24" s="497"/>
      <c r="F24" s="497"/>
    </row>
    <row r="25" spans="2:6" ht="18.75">
      <c r="B25" s="500">
        <v>20</v>
      </c>
      <c r="C25" s="497" t="s">
        <v>118</v>
      </c>
      <c r="D25" s="497">
        <v>15</v>
      </c>
      <c r="E25" s="497"/>
      <c r="F25" s="497"/>
    </row>
    <row r="26" spans="2:6" ht="18.75">
      <c r="B26" s="500">
        <v>21</v>
      </c>
      <c r="C26" s="497" t="s">
        <v>108</v>
      </c>
      <c r="D26" s="497">
        <v>5</v>
      </c>
      <c r="E26" s="497"/>
      <c r="F26" s="497"/>
    </row>
    <row r="27" spans="2:6" ht="18.75">
      <c r="B27" s="500"/>
      <c r="C27" s="497"/>
      <c r="E27" s="497"/>
      <c r="F27" s="497"/>
    </row>
    <row r="28" spans="1:6" ht="18.75">
      <c r="A28" s="497"/>
      <c r="B28" s="497"/>
      <c r="C28" s="497"/>
      <c r="E28" s="497"/>
      <c r="F28" s="497"/>
    </row>
    <row r="29" spans="1:6" ht="18.75">
      <c r="A29" s="497"/>
      <c r="B29" s="497"/>
      <c r="C29" s="497"/>
      <c r="E29" s="497"/>
      <c r="F29" s="497"/>
    </row>
    <row r="30" spans="1:6" ht="18.75">
      <c r="A30" s="497"/>
      <c r="B30" s="497"/>
      <c r="C30" s="497"/>
      <c r="E30" s="497"/>
      <c r="F30" s="497"/>
    </row>
    <row r="31" spans="1:6" ht="18.75">
      <c r="A31" s="497"/>
      <c r="B31" s="497"/>
      <c r="C31" s="497"/>
      <c r="E31" s="497"/>
      <c r="F31" s="497"/>
    </row>
    <row r="32" spans="1:6" ht="18.75">
      <c r="A32" s="497"/>
      <c r="B32" s="497"/>
      <c r="C32" s="497"/>
      <c r="E32" s="497"/>
      <c r="F32" s="497"/>
    </row>
    <row r="33" spans="1:6" ht="18.75">
      <c r="A33" s="497"/>
      <c r="B33" s="497"/>
      <c r="C33" s="497"/>
      <c r="E33" s="497"/>
      <c r="F33" s="497"/>
    </row>
    <row r="34" spans="1:6" ht="18.75">
      <c r="A34" s="497"/>
      <c r="B34" s="497"/>
      <c r="C34" s="497"/>
      <c r="E34" s="497"/>
      <c r="F34" s="497"/>
    </row>
    <row r="35" spans="1:6" ht="18.75">
      <c r="A35" s="497"/>
      <c r="B35" s="497"/>
      <c r="C35" s="497"/>
      <c r="E35" s="497"/>
      <c r="F35" s="497"/>
    </row>
    <row r="36" spans="1:6" ht="18.75">
      <c r="A36" s="497"/>
      <c r="B36" s="497"/>
      <c r="C36" s="497"/>
      <c r="E36" s="497"/>
      <c r="F36" s="497"/>
    </row>
    <row r="37" spans="1:6" ht="18.75">
      <c r="A37" s="497"/>
      <c r="B37" s="497"/>
      <c r="C37" s="497"/>
      <c r="E37" s="497"/>
      <c r="F37" s="497"/>
    </row>
    <row r="38" spans="1:6" ht="18.75">
      <c r="A38" s="497"/>
      <c r="B38" s="497"/>
      <c r="C38" s="497"/>
      <c r="E38" s="497"/>
      <c r="F38" s="497"/>
    </row>
    <row r="39" spans="1:6" ht="18.75">
      <c r="A39" s="497"/>
      <c r="B39" s="497"/>
      <c r="C39" s="497"/>
      <c r="E39" s="497"/>
      <c r="F39" s="497"/>
    </row>
    <row r="40" spans="1:6" ht="18.75">
      <c r="A40" s="497"/>
      <c r="B40" s="497"/>
      <c r="C40" s="497"/>
      <c r="E40" s="497"/>
      <c r="F40" s="497"/>
    </row>
    <row r="41" spans="1:6" ht="18.75">
      <c r="A41" s="497"/>
      <c r="B41" s="497"/>
      <c r="C41" s="497"/>
      <c r="E41" s="497"/>
      <c r="F41" s="497"/>
    </row>
    <row r="42" spans="1:6" ht="18.75">
      <c r="A42" s="497"/>
      <c r="B42" s="497"/>
      <c r="C42" s="497"/>
      <c r="E42" s="497"/>
      <c r="F42" s="497"/>
    </row>
    <row r="43" spans="1:6" ht="18.75">
      <c r="A43" s="497"/>
      <c r="B43" s="497"/>
      <c r="C43" s="497"/>
      <c r="E43" s="497"/>
      <c r="F43" s="497"/>
    </row>
    <row r="44" spans="1:6" ht="18.75">
      <c r="A44" s="497"/>
      <c r="B44" s="497"/>
      <c r="C44" s="497"/>
      <c r="E44" s="497"/>
      <c r="F44" s="497"/>
    </row>
    <row r="45" spans="1:6" ht="18.75">
      <c r="A45" s="497"/>
      <c r="B45" s="497"/>
      <c r="C45" s="497"/>
      <c r="E45" s="497"/>
      <c r="F45" s="497"/>
    </row>
    <row r="46" spans="1:6" ht="18.75">
      <c r="A46" s="497"/>
      <c r="B46" s="497"/>
      <c r="C46" s="497"/>
      <c r="E46" s="497"/>
      <c r="F46" s="497"/>
    </row>
    <row r="47" spans="1:6" ht="18.75">
      <c r="A47" s="497"/>
      <c r="B47" s="497"/>
      <c r="C47" s="497"/>
      <c r="E47" s="497"/>
      <c r="F47" s="497"/>
    </row>
    <row r="48" spans="1:6" ht="18.75">
      <c r="A48" s="497"/>
      <c r="B48" s="497"/>
      <c r="C48" s="497"/>
      <c r="E48" s="497"/>
      <c r="F48" s="497"/>
    </row>
    <row r="49" spans="1:6" ht="18.75">
      <c r="A49" s="497"/>
      <c r="B49" s="497"/>
      <c r="C49" s="497"/>
      <c r="E49" s="497"/>
      <c r="F49" s="497"/>
    </row>
    <row r="50" ht="18.75">
      <c r="F50" s="497"/>
    </row>
    <row r="52" ht="18.75">
      <c r="F52" s="497"/>
    </row>
    <row r="53" spans="6:12" ht="18.75">
      <c r="F53" s="497"/>
      <c r="G53" s="497"/>
      <c r="H53" s="497"/>
      <c r="I53" s="497"/>
      <c r="J53" s="497"/>
      <c r="K53" s="497"/>
      <c r="L53" s="497"/>
    </row>
  </sheetData>
  <sheetProtection/>
  <mergeCells count="2">
    <mergeCell ref="A2:E2"/>
    <mergeCell ref="A3:E3"/>
  </mergeCells>
  <printOptions/>
  <pageMargins left="1.299212598425197" right="0.31496062992125984" top="0.1968503937007874" bottom="0.15748031496062992" header="0.1968503937007874" footer="0.196850393700787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2:L68"/>
  <sheetViews>
    <sheetView zoomScalePageLayoutView="0" workbookViewId="0" topLeftCell="A49">
      <selection activeCell="B62" sqref="B62"/>
    </sheetView>
  </sheetViews>
  <sheetFormatPr defaultColWidth="9.140625" defaultRowHeight="15"/>
  <cols>
    <col min="1" max="1" width="6.7109375" style="449" customWidth="1"/>
    <col min="2" max="2" width="19.57421875" style="331" customWidth="1"/>
    <col min="3" max="12" width="8.7109375" style="331" customWidth="1"/>
    <col min="13" max="16384" width="9.140625" style="331" customWidth="1"/>
  </cols>
  <sheetData>
    <row r="2" spans="1:12" ht="23.25">
      <c r="A2" s="713" t="s">
        <v>1615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</row>
    <row r="5" spans="1:12" ht="15">
      <c r="A5" s="712" t="s">
        <v>1597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</row>
    <row r="6" spans="1:12" ht="15">
      <c r="A6" s="452" t="s">
        <v>26</v>
      </c>
      <c r="B6" s="453" t="s">
        <v>75</v>
      </c>
      <c r="C6" s="452">
        <v>1</v>
      </c>
      <c r="D6" s="452">
        <v>2</v>
      </c>
      <c r="E6" s="452">
        <v>3</v>
      </c>
      <c r="F6" s="452" t="s">
        <v>1598</v>
      </c>
      <c r="G6" s="452" t="s">
        <v>1599</v>
      </c>
      <c r="H6" s="452" t="s">
        <v>1600</v>
      </c>
      <c r="I6" s="452" t="s">
        <v>1601</v>
      </c>
      <c r="J6" s="452" t="s">
        <v>1602</v>
      </c>
      <c r="K6" s="452" t="s">
        <v>24</v>
      </c>
      <c r="L6"/>
    </row>
    <row r="7" spans="1:12" ht="15">
      <c r="A7" s="450">
        <v>1</v>
      </c>
      <c r="B7" s="451" t="s">
        <v>268</v>
      </c>
      <c r="C7" s="455"/>
      <c r="D7" s="458">
        <v>0.08333333333333333</v>
      </c>
      <c r="E7" s="458">
        <v>0.08333333333333333</v>
      </c>
      <c r="F7" s="456">
        <v>2</v>
      </c>
      <c r="G7" s="456">
        <v>2</v>
      </c>
      <c r="H7" s="456">
        <v>0</v>
      </c>
      <c r="I7" s="456">
        <v>0</v>
      </c>
      <c r="J7" s="456" t="s">
        <v>1603</v>
      </c>
      <c r="K7" s="456">
        <v>4</v>
      </c>
      <c r="L7"/>
    </row>
    <row r="8" spans="1:12" ht="15">
      <c r="A8" s="450">
        <v>2</v>
      </c>
      <c r="B8" s="451" t="s">
        <v>308</v>
      </c>
      <c r="C8" s="458">
        <v>0.001388888888888889</v>
      </c>
      <c r="D8" s="455"/>
      <c r="E8" s="458">
        <v>0.08333333333333333</v>
      </c>
      <c r="F8" s="456">
        <v>2</v>
      </c>
      <c r="G8" s="456">
        <v>1</v>
      </c>
      <c r="H8" s="456">
        <v>0</v>
      </c>
      <c r="I8" s="456">
        <v>1</v>
      </c>
      <c r="J8" s="457" t="s">
        <v>1616</v>
      </c>
      <c r="K8" s="456">
        <v>2</v>
      </c>
      <c r="L8"/>
    </row>
    <row r="9" spans="1:12" ht="15">
      <c r="A9" s="450">
        <v>3</v>
      </c>
      <c r="B9" s="451" t="s">
        <v>273</v>
      </c>
      <c r="C9" s="458">
        <v>0.001388888888888889</v>
      </c>
      <c r="D9" s="458">
        <v>0.001388888888888889</v>
      </c>
      <c r="E9" s="455"/>
      <c r="F9" s="456">
        <v>2</v>
      </c>
      <c r="G9" s="456">
        <v>0</v>
      </c>
      <c r="H9" s="456">
        <v>0</v>
      </c>
      <c r="I9" s="456">
        <v>2</v>
      </c>
      <c r="J9" s="456" t="s">
        <v>1604</v>
      </c>
      <c r="K9" s="456">
        <v>0</v>
      </c>
      <c r="L9"/>
    </row>
    <row r="10" spans="1:12" ht="15">
      <c r="A10" s="448"/>
      <c r="B10"/>
      <c r="C10"/>
      <c r="D10"/>
      <c r="E10"/>
      <c r="F10"/>
      <c r="G10"/>
      <c r="H10"/>
      <c r="I10"/>
      <c r="J10"/>
      <c r="K10"/>
      <c r="L10"/>
    </row>
    <row r="11" spans="1:12" ht="15">
      <c r="A11" s="712" t="s">
        <v>1605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</row>
    <row r="12" spans="1:12" ht="15">
      <c r="A12" s="452" t="s">
        <v>26</v>
      </c>
      <c r="B12" s="453" t="s">
        <v>75</v>
      </c>
      <c r="C12" s="452">
        <v>1</v>
      </c>
      <c r="D12" s="452">
        <v>2</v>
      </c>
      <c r="E12" s="452">
        <v>3</v>
      </c>
      <c r="F12" s="452" t="s">
        <v>1598</v>
      </c>
      <c r="G12" s="452" t="s">
        <v>1599</v>
      </c>
      <c r="H12" s="452" t="s">
        <v>1600</v>
      </c>
      <c r="I12" s="452" t="s">
        <v>1601</v>
      </c>
      <c r="J12" s="452" t="s">
        <v>1602</v>
      </c>
      <c r="K12" s="452" t="s">
        <v>24</v>
      </c>
      <c r="L12"/>
    </row>
    <row r="13" spans="1:12" ht="15">
      <c r="A13" s="450">
        <v>1</v>
      </c>
      <c r="B13" s="451" t="s">
        <v>164</v>
      </c>
      <c r="C13" s="454"/>
      <c r="D13" s="458">
        <v>0.08333333333333333</v>
      </c>
      <c r="E13" s="458">
        <v>0.08333333333333333</v>
      </c>
      <c r="F13" s="450">
        <v>2</v>
      </c>
      <c r="G13" s="450">
        <v>2</v>
      </c>
      <c r="H13" s="450">
        <v>0</v>
      </c>
      <c r="I13" s="450">
        <v>0</v>
      </c>
      <c r="J13" s="450" t="s">
        <v>1603</v>
      </c>
      <c r="K13" s="450">
        <v>4</v>
      </c>
      <c r="L13"/>
    </row>
    <row r="14" spans="1:12" ht="15">
      <c r="A14" s="450">
        <v>2</v>
      </c>
      <c r="B14" s="451" t="s">
        <v>213</v>
      </c>
      <c r="C14" s="458">
        <v>0.001388888888888889</v>
      </c>
      <c r="D14" s="454"/>
      <c r="E14" s="458">
        <v>0.08333333333333333</v>
      </c>
      <c r="F14" s="450">
        <v>2</v>
      </c>
      <c r="G14" s="450">
        <v>1</v>
      </c>
      <c r="H14" s="450">
        <v>0</v>
      </c>
      <c r="I14" s="450">
        <v>1</v>
      </c>
      <c r="J14" s="457" t="s">
        <v>1616</v>
      </c>
      <c r="K14" s="450">
        <v>2</v>
      </c>
      <c r="L14"/>
    </row>
    <row r="15" spans="1:12" ht="15">
      <c r="A15" s="450">
        <v>3</v>
      </c>
      <c r="B15" s="451" t="s">
        <v>316</v>
      </c>
      <c r="C15" s="458">
        <v>0.001388888888888889</v>
      </c>
      <c r="D15" s="458">
        <v>0.001388888888888889</v>
      </c>
      <c r="E15" s="454"/>
      <c r="F15" s="450">
        <v>2</v>
      </c>
      <c r="G15" s="450">
        <v>0</v>
      </c>
      <c r="H15" s="450">
        <v>0</v>
      </c>
      <c r="I15" s="450">
        <v>2</v>
      </c>
      <c r="J15" s="450" t="s">
        <v>1604</v>
      </c>
      <c r="K15" s="450">
        <v>0</v>
      </c>
      <c r="L15"/>
    </row>
    <row r="16" spans="1:12" ht="15">
      <c r="A16" s="448"/>
      <c r="B16"/>
      <c r="C16"/>
      <c r="D16"/>
      <c r="E16"/>
      <c r="F16"/>
      <c r="G16"/>
      <c r="H16"/>
      <c r="I16"/>
      <c r="J16"/>
      <c r="K16"/>
      <c r="L16"/>
    </row>
    <row r="17" spans="1:12" ht="15">
      <c r="A17" s="712" t="s">
        <v>1606</v>
      </c>
      <c r="B17" s="712"/>
      <c r="C17" s="712"/>
      <c r="D17" s="712"/>
      <c r="E17" s="712"/>
      <c r="F17" s="712"/>
      <c r="G17" s="712"/>
      <c r="H17" s="712"/>
      <c r="I17" s="712"/>
      <c r="J17" s="712"/>
      <c r="K17" s="712"/>
      <c r="L17" s="712"/>
    </row>
    <row r="18" spans="1:12" ht="15">
      <c r="A18" s="452" t="s">
        <v>26</v>
      </c>
      <c r="B18" s="453" t="s">
        <v>75</v>
      </c>
      <c r="C18" s="452">
        <v>1</v>
      </c>
      <c r="D18" s="452">
        <v>2</v>
      </c>
      <c r="E18" s="452">
        <v>3</v>
      </c>
      <c r="F18" s="452" t="s">
        <v>1598</v>
      </c>
      <c r="G18" s="452" t="s">
        <v>1599</v>
      </c>
      <c r="H18" s="452" t="s">
        <v>1600</v>
      </c>
      <c r="I18" s="452" t="s">
        <v>1601</v>
      </c>
      <c r="J18" s="452" t="s">
        <v>1602</v>
      </c>
      <c r="K18" s="452" t="s">
        <v>24</v>
      </c>
      <c r="L18"/>
    </row>
    <row r="19" spans="1:12" ht="15">
      <c r="A19" s="450">
        <v>1</v>
      </c>
      <c r="B19" s="451" t="s">
        <v>191</v>
      </c>
      <c r="C19" s="454"/>
      <c r="D19" s="458">
        <v>0.08333333333333333</v>
      </c>
      <c r="E19" s="458">
        <v>0.08333333333333333</v>
      </c>
      <c r="F19" s="450">
        <v>2</v>
      </c>
      <c r="G19" s="450">
        <v>2</v>
      </c>
      <c r="H19" s="450">
        <v>0</v>
      </c>
      <c r="I19" s="450">
        <v>0</v>
      </c>
      <c r="J19" s="450" t="s">
        <v>1603</v>
      </c>
      <c r="K19" s="450">
        <v>4</v>
      </c>
      <c r="L19"/>
    </row>
    <row r="20" spans="1:12" ht="15">
      <c r="A20" s="450">
        <v>2</v>
      </c>
      <c r="B20" s="451" t="s">
        <v>139</v>
      </c>
      <c r="C20" s="458">
        <v>0.001388888888888889</v>
      </c>
      <c r="D20" s="454"/>
      <c r="E20" s="458">
        <v>0.08402777777777777</v>
      </c>
      <c r="F20" s="450">
        <v>2</v>
      </c>
      <c r="G20" s="450">
        <v>1</v>
      </c>
      <c r="H20" s="450">
        <v>0</v>
      </c>
      <c r="I20" s="450">
        <v>1</v>
      </c>
      <c r="J20" s="457" t="s">
        <v>1617</v>
      </c>
      <c r="K20" s="450">
        <v>2</v>
      </c>
      <c r="L20"/>
    </row>
    <row r="21" spans="1:12" ht="15">
      <c r="A21" s="450">
        <v>3</v>
      </c>
      <c r="B21" s="451" t="s">
        <v>140</v>
      </c>
      <c r="C21" s="458">
        <v>0.001388888888888889</v>
      </c>
      <c r="D21" s="458">
        <v>0.04305555555555556</v>
      </c>
      <c r="E21" s="454"/>
      <c r="F21" s="450">
        <v>2</v>
      </c>
      <c r="G21" s="450">
        <v>0</v>
      </c>
      <c r="H21" s="450">
        <v>0</v>
      </c>
      <c r="I21" s="450">
        <v>2</v>
      </c>
      <c r="J21" s="457" t="s">
        <v>1618</v>
      </c>
      <c r="K21" s="450">
        <v>0</v>
      </c>
      <c r="L21"/>
    </row>
    <row r="22" spans="1:12" ht="15">
      <c r="A22" s="448"/>
      <c r="B22"/>
      <c r="C22"/>
      <c r="D22"/>
      <c r="E22"/>
      <c r="F22"/>
      <c r="G22"/>
      <c r="H22"/>
      <c r="I22"/>
      <c r="J22"/>
      <c r="K22"/>
      <c r="L22"/>
    </row>
    <row r="23" spans="1:12" ht="15">
      <c r="A23" s="712" t="s">
        <v>1627</v>
      </c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</row>
    <row r="24" spans="1:12" ht="15">
      <c r="A24" s="452" t="s">
        <v>26</v>
      </c>
      <c r="B24" s="453" t="s">
        <v>75</v>
      </c>
      <c r="C24" s="452">
        <v>1</v>
      </c>
      <c r="D24" s="452">
        <v>2</v>
      </c>
      <c r="E24" s="452">
        <v>3</v>
      </c>
      <c r="F24" s="452" t="s">
        <v>1598</v>
      </c>
      <c r="G24" s="452" t="s">
        <v>1599</v>
      </c>
      <c r="H24" s="452" t="s">
        <v>1600</v>
      </c>
      <c r="I24" s="452" t="s">
        <v>1601</v>
      </c>
      <c r="J24" s="452" t="s">
        <v>1602</v>
      </c>
      <c r="K24" s="452" t="s">
        <v>24</v>
      </c>
      <c r="L24"/>
    </row>
    <row r="25" spans="1:12" ht="15">
      <c r="A25" s="450">
        <v>1</v>
      </c>
      <c r="B25" s="451" t="s">
        <v>213</v>
      </c>
      <c r="C25" s="454"/>
      <c r="D25" s="458">
        <v>0.08402777777777777</v>
      </c>
      <c r="E25" s="458">
        <v>0.08333333333333333</v>
      </c>
      <c r="F25" s="450">
        <v>2</v>
      </c>
      <c r="G25" s="450">
        <v>2</v>
      </c>
      <c r="H25" s="450">
        <v>0</v>
      </c>
      <c r="I25" s="450">
        <v>0</v>
      </c>
      <c r="J25" s="457" t="s">
        <v>1619</v>
      </c>
      <c r="K25" s="450">
        <v>4</v>
      </c>
      <c r="L25"/>
    </row>
    <row r="26" spans="1:12" ht="15">
      <c r="A26" s="450">
        <v>2</v>
      </c>
      <c r="B26" s="451" t="s">
        <v>308</v>
      </c>
      <c r="C26" s="458">
        <v>0.04305555555555556</v>
      </c>
      <c r="D26" s="454"/>
      <c r="E26" s="450" t="s">
        <v>1607</v>
      </c>
      <c r="F26" s="450">
        <v>2</v>
      </c>
      <c r="G26" s="450">
        <v>0</v>
      </c>
      <c r="H26" s="450">
        <v>1</v>
      </c>
      <c r="I26" s="450">
        <v>1</v>
      </c>
      <c r="J26" s="457" t="s">
        <v>1608</v>
      </c>
      <c r="K26" s="450">
        <v>1</v>
      </c>
      <c r="L26"/>
    </row>
    <row r="27" spans="1:12" ht="15">
      <c r="A27" s="450">
        <v>3</v>
      </c>
      <c r="B27" s="451" t="s">
        <v>139</v>
      </c>
      <c r="C27" s="458">
        <v>0.001388888888888889</v>
      </c>
      <c r="D27" s="450" t="s">
        <v>1607</v>
      </c>
      <c r="E27" s="454"/>
      <c r="F27" s="450">
        <v>2</v>
      </c>
      <c r="G27" s="450">
        <v>0</v>
      </c>
      <c r="H27" s="450">
        <v>1</v>
      </c>
      <c r="I27" s="450">
        <v>1</v>
      </c>
      <c r="J27" s="457" t="s">
        <v>1609</v>
      </c>
      <c r="K27" s="450">
        <v>1</v>
      </c>
      <c r="L27"/>
    </row>
    <row r="28" spans="1:12" ht="15">
      <c r="A28" s="448"/>
      <c r="B28"/>
      <c r="C28"/>
      <c r="D28"/>
      <c r="E28"/>
      <c r="F28"/>
      <c r="G28"/>
      <c r="H28"/>
      <c r="I28"/>
      <c r="J28"/>
      <c r="K28"/>
      <c r="L28"/>
    </row>
    <row r="29" spans="1:12" ht="15">
      <c r="A29" s="711" t="s">
        <v>1610</v>
      </c>
      <c r="B29" s="711"/>
      <c r="C29" s="711"/>
      <c r="D29" s="711"/>
      <c r="E29" s="711"/>
      <c r="F29" s="711"/>
      <c r="G29" s="711"/>
      <c r="H29" s="711"/>
      <c r="I29" s="711"/>
      <c r="J29" s="711"/>
      <c r="K29" s="711"/>
      <c r="L29" s="711"/>
    </row>
    <row r="30" spans="1:12" ht="15">
      <c r="A30" s="452" t="s">
        <v>26</v>
      </c>
      <c r="B30" s="453" t="s">
        <v>75</v>
      </c>
      <c r="C30" s="452">
        <v>1</v>
      </c>
      <c r="D30" s="452">
        <v>2</v>
      </c>
      <c r="E30" s="452">
        <v>3</v>
      </c>
      <c r="F30" s="452">
        <v>4</v>
      </c>
      <c r="G30" s="452" t="s">
        <v>1598</v>
      </c>
      <c r="H30" s="452" t="s">
        <v>1599</v>
      </c>
      <c r="I30" s="452" t="s">
        <v>1600</v>
      </c>
      <c r="J30" s="452" t="s">
        <v>1601</v>
      </c>
      <c r="K30" s="452" t="s">
        <v>1602</v>
      </c>
      <c r="L30" s="452" t="s">
        <v>24</v>
      </c>
    </row>
    <row r="31" spans="1:12" ht="15">
      <c r="A31" s="450">
        <v>1</v>
      </c>
      <c r="B31" s="451" t="s">
        <v>142</v>
      </c>
      <c r="C31" s="454"/>
      <c r="D31" s="458">
        <v>0.08402777777777777</v>
      </c>
      <c r="E31" s="458">
        <v>0.08333333333333333</v>
      </c>
      <c r="F31" s="458">
        <v>0.08333333333333333</v>
      </c>
      <c r="G31" s="450">
        <v>3</v>
      </c>
      <c r="H31" s="450">
        <v>3</v>
      </c>
      <c r="I31" s="450">
        <v>0</v>
      </c>
      <c r="J31" s="450">
        <v>0</v>
      </c>
      <c r="K31" s="457" t="s">
        <v>1620</v>
      </c>
      <c r="L31" s="450">
        <v>6</v>
      </c>
    </row>
    <row r="32" spans="1:12" ht="15">
      <c r="A32" s="450">
        <v>2</v>
      </c>
      <c r="B32" s="451" t="s">
        <v>147</v>
      </c>
      <c r="C32" s="458">
        <v>0.04305555555555556</v>
      </c>
      <c r="D32" s="454"/>
      <c r="E32" s="458">
        <v>0.08333333333333333</v>
      </c>
      <c r="F32" s="458">
        <v>0.08333333333333333</v>
      </c>
      <c r="G32" s="450">
        <v>3</v>
      </c>
      <c r="H32" s="450">
        <v>2</v>
      </c>
      <c r="I32" s="450">
        <v>0</v>
      </c>
      <c r="J32" s="450">
        <v>1</v>
      </c>
      <c r="K32" s="457" t="s">
        <v>1621</v>
      </c>
      <c r="L32" s="450">
        <v>4</v>
      </c>
    </row>
    <row r="33" spans="1:12" ht="15">
      <c r="A33" s="450">
        <v>3</v>
      </c>
      <c r="B33" s="451" t="s">
        <v>285</v>
      </c>
      <c r="C33" s="458">
        <v>0.001388888888888889</v>
      </c>
      <c r="D33" s="458">
        <v>0.001388888888888889</v>
      </c>
      <c r="E33" s="454"/>
      <c r="F33" s="458">
        <v>0.08333333333333333</v>
      </c>
      <c r="G33" s="450">
        <v>3</v>
      </c>
      <c r="H33" s="450">
        <v>1</v>
      </c>
      <c r="I33" s="450">
        <v>0</v>
      </c>
      <c r="J33" s="450">
        <v>2</v>
      </c>
      <c r="K33" s="457" t="s">
        <v>1622</v>
      </c>
      <c r="L33" s="450">
        <v>2</v>
      </c>
    </row>
    <row r="34" spans="1:12" ht="15">
      <c r="A34" s="450">
        <v>4</v>
      </c>
      <c r="B34" s="451" t="s">
        <v>177</v>
      </c>
      <c r="C34" s="458">
        <v>0.001388888888888889</v>
      </c>
      <c r="D34" s="458">
        <v>0.001388888888888889</v>
      </c>
      <c r="E34" s="458">
        <v>0.001388888888888889</v>
      </c>
      <c r="F34" s="454"/>
      <c r="G34" s="450">
        <v>3</v>
      </c>
      <c r="H34" s="450">
        <v>0</v>
      </c>
      <c r="I34" s="450">
        <v>0</v>
      </c>
      <c r="J34" s="450">
        <v>3</v>
      </c>
      <c r="K34" s="457" t="s">
        <v>1611</v>
      </c>
      <c r="L34" s="450">
        <v>0</v>
      </c>
    </row>
    <row r="35" spans="1:12" ht="15">
      <c r="A35" s="448"/>
      <c r="B35"/>
      <c r="C35"/>
      <c r="D35"/>
      <c r="E35"/>
      <c r="F35"/>
      <c r="G35"/>
      <c r="H35"/>
      <c r="I35"/>
      <c r="J35"/>
      <c r="K35"/>
      <c r="L35"/>
    </row>
    <row r="36" spans="1:12" ht="15">
      <c r="A36" s="712" t="s">
        <v>1612</v>
      </c>
      <c r="B36" s="712"/>
      <c r="C36" s="712"/>
      <c r="D36" s="712"/>
      <c r="E36" s="712"/>
      <c r="F36" s="712"/>
      <c r="G36" s="712"/>
      <c r="H36" s="712"/>
      <c r="I36" s="712"/>
      <c r="J36" s="712"/>
      <c r="K36" s="712"/>
      <c r="L36" s="712"/>
    </row>
    <row r="37" spans="1:12" ht="15">
      <c r="A37" s="452" t="s">
        <v>26</v>
      </c>
      <c r="B37" s="453" t="s">
        <v>75</v>
      </c>
      <c r="C37" s="452">
        <v>1</v>
      </c>
      <c r="D37" s="452">
        <v>2</v>
      </c>
      <c r="E37" s="452">
        <v>3</v>
      </c>
      <c r="F37" s="452" t="s">
        <v>1598</v>
      </c>
      <c r="G37" s="452" t="s">
        <v>1599</v>
      </c>
      <c r="H37" s="452" t="s">
        <v>1600</v>
      </c>
      <c r="I37" s="452" t="s">
        <v>1601</v>
      </c>
      <c r="J37" s="452" t="s">
        <v>1602</v>
      </c>
      <c r="K37" s="452" t="s">
        <v>24</v>
      </c>
      <c r="L37"/>
    </row>
    <row r="38" spans="1:12" ht="15">
      <c r="A38" s="450">
        <v>1</v>
      </c>
      <c r="B38" s="451" t="s">
        <v>294</v>
      </c>
      <c r="C38" s="454"/>
      <c r="D38" s="458">
        <v>0.08333333333333333</v>
      </c>
      <c r="E38" s="458">
        <v>0.08333333333333333</v>
      </c>
      <c r="F38" s="450">
        <v>2</v>
      </c>
      <c r="G38" s="450">
        <v>2</v>
      </c>
      <c r="H38" s="450">
        <v>0</v>
      </c>
      <c r="I38" s="450">
        <v>0</v>
      </c>
      <c r="J38" s="457" t="s">
        <v>1603</v>
      </c>
      <c r="K38" s="450">
        <v>4</v>
      </c>
      <c r="L38"/>
    </row>
    <row r="39" spans="1:12" ht="15">
      <c r="A39" s="450">
        <v>2</v>
      </c>
      <c r="B39" s="451" t="s">
        <v>302</v>
      </c>
      <c r="C39" s="458">
        <v>0.001388888888888889</v>
      </c>
      <c r="D39" s="454"/>
      <c r="E39" s="458">
        <v>0.08333333333333333</v>
      </c>
      <c r="F39" s="450">
        <v>2</v>
      </c>
      <c r="G39" s="450">
        <v>1</v>
      </c>
      <c r="H39" s="450">
        <v>0</v>
      </c>
      <c r="I39" s="450">
        <v>1</v>
      </c>
      <c r="J39" s="457" t="s">
        <v>1616</v>
      </c>
      <c r="K39" s="450">
        <v>2</v>
      </c>
      <c r="L39"/>
    </row>
    <row r="40" spans="1:12" ht="15">
      <c r="A40" s="450">
        <v>3</v>
      </c>
      <c r="B40" s="451" t="s">
        <v>160</v>
      </c>
      <c r="C40" s="458">
        <v>0.001388888888888889</v>
      </c>
      <c r="D40" s="458">
        <v>0.001388888888888889</v>
      </c>
      <c r="E40" s="454"/>
      <c r="F40" s="450">
        <v>2</v>
      </c>
      <c r="G40" s="450">
        <v>0</v>
      </c>
      <c r="H40" s="450">
        <v>0</v>
      </c>
      <c r="I40" s="450">
        <v>2</v>
      </c>
      <c r="J40" s="457" t="s">
        <v>1604</v>
      </c>
      <c r="K40" s="450">
        <v>0</v>
      </c>
      <c r="L40"/>
    </row>
    <row r="41" spans="1:12" ht="15">
      <c r="A41" s="448"/>
      <c r="B41"/>
      <c r="C41"/>
      <c r="D41"/>
      <c r="E41"/>
      <c r="F41"/>
      <c r="G41"/>
      <c r="H41"/>
      <c r="I41"/>
      <c r="J41"/>
      <c r="K41"/>
      <c r="L41"/>
    </row>
    <row r="42" spans="1:12" ht="15">
      <c r="A42" s="712" t="s">
        <v>1613</v>
      </c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</row>
    <row r="43" spans="1:12" ht="15">
      <c r="A43" s="452" t="s">
        <v>26</v>
      </c>
      <c r="B43" s="453" t="s">
        <v>75</v>
      </c>
      <c r="C43" s="452">
        <v>1</v>
      </c>
      <c r="D43" s="452">
        <v>2</v>
      </c>
      <c r="E43" s="452">
        <v>3</v>
      </c>
      <c r="F43" s="452" t="s">
        <v>1598</v>
      </c>
      <c r="G43" s="452" t="s">
        <v>1599</v>
      </c>
      <c r="H43" s="452" t="s">
        <v>1600</v>
      </c>
      <c r="I43" s="452" t="s">
        <v>1601</v>
      </c>
      <c r="J43" s="452" t="s">
        <v>1602</v>
      </c>
      <c r="K43" s="452" t="s">
        <v>24</v>
      </c>
      <c r="L43"/>
    </row>
    <row r="44" spans="1:12" ht="15">
      <c r="A44" s="450">
        <v>1</v>
      </c>
      <c r="B44" s="451" t="s">
        <v>312</v>
      </c>
      <c r="C44" s="454"/>
      <c r="D44" s="458">
        <v>0.08402777777777777</v>
      </c>
      <c r="E44" s="450" t="s">
        <v>1607</v>
      </c>
      <c r="F44" s="450">
        <v>2</v>
      </c>
      <c r="G44" s="450">
        <v>1</v>
      </c>
      <c r="H44" s="450">
        <v>1</v>
      </c>
      <c r="I44" s="450">
        <v>0</v>
      </c>
      <c r="J44" s="457" t="s">
        <v>1614</v>
      </c>
      <c r="K44" s="450">
        <v>3</v>
      </c>
      <c r="L44"/>
    </row>
    <row r="45" spans="1:12" ht="15">
      <c r="A45" s="450">
        <v>2</v>
      </c>
      <c r="B45" s="451" t="s">
        <v>210</v>
      </c>
      <c r="C45" s="458">
        <v>0.04305555555555556</v>
      </c>
      <c r="D45" s="454"/>
      <c r="E45" s="458">
        <v>0.08333333333333333</v>
      </c>
      <c r="F45" s="450">
        <v>2</v>
      </c>
      <c r="G45" s="450">
        <v>1</v>
      </c>
      <c r="H45" s="450">
        <v>0</v>
      </c>
      <c r="I45" s="450">
        <v>1</v>
      </c>
      <c r="J45" s="457" t="s">
        <v>1623</v>
      </c>
      <c r="K45" s="450">
        <v>2</v>
      </c>
      <c r="L45"/>
    </row>
    <row r="46" spans="1:12" ht="15">
      <c r="A46" s="450">
        <v>3</v>
      </c>
      <c r="B46" s="451" t="s">
        <v>156</v>
      </c>
      <c r="C46" s="450" t="s">
        <v>1607</v>
      </c>
      <c r="D46" s="458">
        <v>0.001388888888888889</v>
      </c>
      <c r="E46" s="454"/>
      <c r="F46" s="450">
        <v>2</v>
      </c>
      <c r="G46" s="450">
        <v>0</v>
      </c>
      <c r="H46" s="450">
        <v>1</v>
      </c>
      <c r="I46" s="450">
        <v>1</v>
      </c>
      <c r="J46" s="457" t="s">
        <v>1609</v>
      </c>
      <c r="K46" s="450">
        <v>1</v>
      </c>
      <c r="L46"/>
    </row>
    <row r="47" spans="1:12" ht="15">
      <c r="A47" s="448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712" t="s">
        <v>1626</v>
      </c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712"/>
    </row>
    <row r="49" spans="1:12" ht="15">
      <c r="A49" s="452" t="s">
        <v>26</v>
      </c>
      <c r="B49" s="453" t="s">
        <v>75</v>
      </c>
      <c r="C49" s="452">
        <v>1</v>
      </c>
      <c r="D49" s="452">
        <v>2</v>
      </c>
      <c r="E49" s="452">
        <v>3</v>
      </c>
      <c r="F49" s="452" t="s">
        <v>1598</v>
      </c>
      <c r="G49" s="452" t="s">
        <v>1599</v>
      </c>
      <c r="H49" s="452" t="s">
        <v>1600</v>
      </c>
      <c r="I49" s="452" t="s">
        <v>1601</v>
      </c>
      <c r="J49" s="452" t="s">
        <v>1602</v>
      </c>
      <c r="K49" s="452" t="s">
        <v>24</v>
      </c>
      <c r="L49"/>
    </row>
    <row r="50" spans="1:12" ht="15">
      <c r="A50" s="450">
        <v>1</v>
      </c>
      <c r="B50" s="451" t="s">
        <v>210</v>
      </c>
      <c r="C50" s="454"/>
      <c r="D50" s="458">
        <v>0.08402777777777777</v>
      </c>
      <c r="E50" s="458">
        <v>0.08333333333333333</v>
      </c>
      <c r="F50" s="450">
        <v>2</v>
      </c>
      <c r="G50" s="450">
        <v>2</v>
      </c>
      <c r="H50" s="450">
        <v>0</v>
      </c>
      <c r="I50" s="450">
        <v>0</v>
      </c>
      <c r="J50" s="457" t="s">
        <v>1619</v>
      </c>
      <c r="K50" s="450">
        <v>4</v>
      </c>
      <c r="L50"/>
    </row>
    <row r="51" spans="1:12" ht="15">
      <c r="A51" s="450">
        <v>2</v>
      </c>
      <c r="B51" s="451" t="s">
        <v>302</v>
      </c>
      <c r="C51" s="458">
        <v>0.04305555555555556</v>
      </c>
      <c r="D51" s="454"/>
      <c r="E51" s="458">
        <v>0.08333333333333333</v>
      </c>
      <c r="F51" s="450">
        <v>2</v>
      </c>
      <c r="G51" s="450">
        <v>1</v>
      </c>
      <c r="H51" s="450">
        <v>0</v>
      </c>
      <c r="I51" s="450">
        <v>1</v>
      </c>
      <c r="J51" s="457" t="s">
        <v>1623</v>
      </c>
      <c r="K51" s="450">
        <v>2</v>
      </c>
      <c r="L51"/>
    </row>
    <row r="52" spans="1:12" ht="15">
      <c r="A52" s="450">
        <v>3</v>
      </c>
      <c r="B52" s="451" t="s">
        <v>147</v>
      </c>
      <c r="C52" s="458">
        <v>0.001388888888888889</v>
      </c>
      <c r="D52" s="458">
        <v>0.001388888888888889</v>
      </c>
      <c r="E52" s="454"/>
      <c r="F52" s="450">
        <v>2</v>
      </c>
      <c r="G52" s="450">
        <v>0</v>
      </c>
      <c r="H52" s="450">
        <v>0</v>
      </c>
      <c r="I52" s="450">
        <v>2</v>
      </c>
      <c r="J52" s="457" t="s">
        <v>1604</v>
      </c>
      <c r="K52" s="450">
        <v>0</v>
      </c>
      <c r="L52"/>
    </row>
    <row r="54" spans="3:8" ht="15">
      <c r="C54" s="675" t="s">
        <v>1385</v>
      </c>
      <c r="D54" s="675"/>
      <c r="E54" s="675"/>
      <c r="F54" s="675"/>
      <c r="G54" s="675"/>
      <c r="H54" s="675"/>
    </row>
    <row r="55" spans="3:8" ht="15">
      <c r="C55" s="675" t="s">
        <v>1721</v>
      </c>
      <c r="D55" s="675"/>
      <c r="E55" s="675"/>
      <c r="F55" s="675"/>
      <c r="G55" s="675"/>
      <c r="H55" s="675"/>
    </row>
    <row r="57" spans="3:7" ht="15">
      <c r="C57"/>
      <c r="D57" s="466" t="s">
        <v>26</v>
      </c>
      <c r="E57" s="675" t="s">
        <v>75</v>
      </c>
      <c r="F57" s="675"/>
      <c r="G57" s="675"/>
    </row>
    <row r="58" spans="3:7" ht="15">
      <c r="C58"/>
      <c r="D58" s="328">
        <v>1</v>
      </c>
      <c r="E58" s="710" t="s">
        <v>98</v>
      </c>
      <c r="F58" s="710"/>
      <c r="G58" s="710"/>
    </row>
    <row r="59" spans="3:7" ht="15">
      <c r="C59"/>
      <c r="D59" s="328">
        <v>2</v>
      </c>
      <c r="E59" s="710" t="s">
        <v>102</v>
      </c>
      <c r="F59" s="710"/>
      <c r="G59" s="710"/>
    </row>
    <row r="60" spans="3:7" ht="15">
      <c r="C60"/>
      <c r="D60" s="328">
        <v>3</v>
      </c>
      <c r="E60" s="710" t="s">
        <v>88</v>
      </c>
      <c r="F60" s="710"/>
      <c r="G60" s="710"/>
    </row>
    <row r="61" spans="3:7" ht="15">
      <c r="C61"/>
      <c r="D61" s="328">
        <v>4</v>
      </c>
      <c r="E61" s="710" t="s">
        <v>112</v>
      </c>
      <c r="F61" s="710"/>
      <c r="G61" s="710"/>
    </row>
    <row r="62" spans="3:7" ht="15">
      <c r="C62"/>
      <c r="D62" s="328">
        <v>5</v>
      </c>
      <c r="E62" s="710" t="s">
        <v>82</v>
      </c>
      <c r="F62" s="710"/>
      <c r="G62" s="710"/>
    </row>
    <row r="63" spans="3:7" ht="15">
      <c r="C63"/>
      <c r="D63" s="328">
        <v>6</v>
      </c>
      <c r="E63" s="710" t="s">
        <v>84</v>
      </c>
      <c r="F63" s="710"/>
      <c r="G63" s="710"/>
    </row>
    <row r="64" spans="3:7" ht="15">
      <c r="C64"/>
      <c r="D64" s="328">
        <v>7</v>
      </c>
      <c r="E64" s="710" t="s">
        <v>86</v>
      </c>
      <c r="F64" s="710"/>
      <c r="G64" s="710"/>
    </row>
    <row r="65" spans="3:7" ht="15">
      <c r="C65"/>
      <c r="D65" s="328">
        <v>8</v>
      </c>
      <c r="E65" s="710" t="s">
        <v>94</v>
      </c>
      <c r="F65" s="710"/>
      <c r="G65" s="710"/>
    </row>
    <row r="66" spans="3:7" ht="15">
      <c r="C66"/>
      <c r="D66" s="328"/>
      <c r="G66" s="328"/>
    </row>
    <row r="67" spans="4:7" ht="15">
      <c r="D67" s="331" t="s">
        <v>881</v>
      </c>
      <c r="G67" s="329" t="s">
        <v>1719</v>
      </c>
    </row>
    <row r="68" spans="4:7" ht="15">
      <c r="D68" s="331" t="s">
        <v>879</v>
      </c>
      <c r="G68" s="329" t="s">
        <v>1720</v>
      </c>
    </row>
  </sheetData>
  <sheetProtection/>
  <mergeCells count="20">
    <mergeCell ref="A2:L2"/>
    <mergeCell ref="A5:L5"/>
    <mergeCell ref="A11:L11"/>
    <mergeCell ref="A17:L17"/>
    <mergeCell ref="A23:L23"/>
    <mergeCell ref="C54:H54"/>
    <mergeCell ref="C55:H55"/>
    <mergeCell ref="E57:G57"/>
    <mergeCell ref="A29:L29"/>
    <mergeCell ref="A36:L36"/>
    <mergeCell ref="A42:L42"/>
    <mergeCell ref="A48:L48"/>
    <mergeCell ref="E62:G62"/>
    <mergeCell ref="E63:G63"/>
    <mergeCell ref="E64:G64"/>
    <mergeCell ref="E65:G65"/>
    <mergeCell ref="E58:G58"/>
    <mergeCell ref="E59:G59"/>
    <mergeCell ref="E60:G60"/>
    <mergeCell ref="E61:G61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21.7109375" style="0" customWidth="1"/>
    <col min="8" max="8" width="12.421875" style="0" bestFit="1" customWidth="1"/>
    <col min="9" max="9" width="10.28125" style="0" customWidth="1"/>
  </cols>
  <sheetData>
    <row r="1" spans="1:11" ht="15">
      <c r="A1" s="722" t="s">
        <v>48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</row>
    <row r="2" spans="1:11" ht="15">
      <c r="A2" s="722" t="s">
        <v>1692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</row>
    <row r="3" spans="1:11" ht="16.5">
      <c r="A3" s="542"/>
      <c r="B3" s="723" t="s">
        <v>1847</v>
      </c>
      <c r="C3" s="723"/>
      <c r="D3" s="723"/>
      <c r="E3" s="723"/>
      <c r="F3" s="723"/>
      <c r="G3" s="723"/>
      <c r="H3" s="723"/>
      <c r="I3" s="723"/>
      <c r="J3" s="723"/>
      <c r="K3" s="723"/>
    </row>
    <row r="4" spans="1:11" ht="15">
      <c r="A4" s="724" t="s">
        <v>1712</v>
      </c>
      <c r="B4" s="724" t="s">
        <v>1679</v>
      </c>
      <c r="C4" s="724" t="s">
        <v>57</v>
      </c>
      <c r="D4" s="716" t="s">
        <v>1410</v>
      </c>
      <c r="E4" s="726"/>
      <c r="F4" s="714" t="s">
        <v>1713</v>
      </c>
      <c r="G4" s="715"/>
      <c r="H4" s="716" t="s">
        <v>1714</v>
      </c>
      <c r="I4" s="717"/>
      <c r="J4" s="718" t="s">
        <v>1682</v>
      </c>
      <c r="K4" s="718" t="s">
        <v>26</v>
      </c>
    </row>
    <row r="5" spans="1:11" ht="15">
      <c r="A5" s="725"/>
      <c r="B5" s="725"/>
      <c r="C5" s="725"/>
      <c r="D5" s="543" t="s">
        <v>1715</v>
      </c>
      <c r="E5" s="544" t="s">
        <v>26</v>
      </c>
      <c r="F5" s="544" t="s">
        <v>1715</v>
      </c>
      <c r="G5" s="544" t="s">
        <v>26</v>
      </c>
      <c r="H5" s="543" t="s">
        <v>1715</v>
      </c>
      <c r="I5" s="543" t="s">
        <v>26</v>
      </c>
      <c r="J5" s="719"/>
      <c r="K5" s="719"/>
    </row>
    <row r="6" spans="1:11" ht="15">
      <c r="A6" s="543">
        <v>1</v>
      </c>
      <c r="B6" s="545" t="s">
        <v>1848</v>
      </c>
      <c r="C6" s="545" t="s">
        <v>1703</v>
      </c>
      <c r="D6" s="543">
        <v>37</v>
      </c>
      <c r="E6" s="546" t="s">
        <v>1773</v>
      </c>
      <c r="F6" s="547" t="s">
        <v>1777</v>
      </c>
      <c r="G6" s="548">
        <v>3</v>
      </c>
      <c r="H6" s="543" t="s">
        <v>1849</v>
      </c>
      <c r="I6" s="549">
        <v>6</v>
      </c>
      <c r="J6" s="550">
        <f>I6+G6+4.5</f>
        <v>13.5</v>
      </c>
      <c r="K6" s="551" t="s">
        <v>77</v>
      </c>
    </row>
    <row r="7" spans="1:11" ht="15">
      <c r="A7" s="543">
        <v>2</v>
      </c>
      <c r="B7" s="545" t="s">
        <v>1850</v>
      </c>
      <c r="C7" s="545" t="s">
        <v>1851</v>
      </c>
      <c r="D7" s="543">
        <v>49</v>
      </c>
      <c r="E7" s="546">
        <v>1</v>
      </c>
      <c r="F7" s="547" t="s">
        <v>1752</v>
      </c>
      <c r="G7" s="548">
        <v>4</v>
      </c>
      <c r="H7" s="543" t="s">
        <v>1852</v>
      </c>
      <c r="I7" s="549">
        <v>12</v>
      </c>
      <c r="J7" s="550">
        <f>I7+G7+E7</f>
        <v>17</v>
      </c>
      <c r="K7" s="551" t="s">
        <v>79</v>
      </c>
    </row>
    <row r="8" spans="1:11" ht="15">
      <c r="A8" s="543">
        <v>3</v>
      </c>
      <c r="B8" s="545" t="s">
        <v>1853</v>
      </c>
      <c r="C8" s="545" t="s">
        <v>1854</v>
      </c>
      <c r="D8" s="543">
        <v>37</v>
      </c>
      <c r="E8" s="546" t="s">
        <v>1773</v>
      </c>
      <c r="F8" s="545" t="s">
        <v>1753</v>
      </c>
      <c r="G8" s="548">
        <v>5</v>
      </c>
      <c r="H8" s="551" t="s">
        <v>1855</v>
      </c>
      <c r="I8" s="549">
        <v>9</v>
      </c>
      <c r="J8" s="550">
        <f>I8+G8+4.5</f>
        <v>18.5</v>
      </c>
      <c r="K8" s="551" t="s">
        <v>81</v>
      </c>
    </row>
    <row r="9" spans="1:11" ht="15">
      <c r="A9" s="543">
        <v>4</v>
      </c>
      <c r="B9" s="545" t="s">
        <v>1126</v>
      </c>
      <c r="C9" s="545" t="s">
        <v>1856</v>
      </c>
      <c r="D9" s="543">
        <v>40</v>
      </c>
      <c r="E9" s="546">
        <v>2</v>
      </c>
      <c r="F9" s="547" t="s">
        <v>1776</v>
      </c>
      <c r="G9" s="548">
        <v>2</v>
      </c>
      <c r="H9" s="543" t="s">
        <v>1857</v>
      </c>
      <c r="I9" s="549">
        <v>16</v>
      </c>
      <c r="J9" s="550">
        <f aca="true" t="shared" si="0" ref="J9:J15">I9+G9+E9</f>
        <v>20</v>
      </c>
      <c r="K9" s="551" t="s">
        <v>83</v>
      </c>
    </row>
    <row r="10" spans="1:11" ht="15">
      <c r="A10" s="543">
        <v>5</v>
      </c>
      <c r="B10" s="545" t="s">
        <v>1858</v>
      </c>
      <c r="C10" s="545" t="s">
        <v>1859</v>
      </c>
      <c r="D10" s="543">
        <v>23</v>
      </c>
      <c r="E10" s="546">
        <v>8</v>
      </c>
      <c r="F10" s="545" t="s">
        <v>1754</v>
      </c>
      <c r="G10" s="548">
        <v>6</v>
      </c>
      <c r="H10" s="551" t="s">
        <v>1860</v>
      </c>
      <c r="I10" s="549">
        <v>10</v>
      </c>
      <c r="J10" s="550">
        <f t="shared" si="0"/>
        <v>24</v>
      </c>
      <c r="K10" s="551" t="s">
        <v>85</v>
      </c>
    </row>
    <row r="11" spans="1:11" ht="15">
      <c r="A11" s="543">
        <v>6</v>
      </c>
      <c r="B11" s="545" t="s">
        <v>528</v>
      </c>
      <c r="C11" s="545" t="s">
        <v>1861</v>
      </c>
      <c r="D11" s="543">
        <v>38</v>
      </c>
      <c r="E11" s="546">
        <v>3</v>
      </c>
      <c r="F11" s="547" t="s">
        <v>1775</v>
      </c>
      <c r="G11" s="548">
        <v>1</v>
      </c>
      <c r="H11" s="543" t="s">
        <v>1862</v>
      </c>
      <c r="I11" s="549">
        <v>24</v>
      </c>
      <c r="J11" s="550">
        <f t="shared" si="0"/>
        <v>28</v>
      </c>
      <c r="K11" s="551" t="s">
        <v>87</v>
      </c>
    </row>
    <row r="12" spans="1:11" ht="15">
      <c r="A12" s="543">
        <v>7</v>
      </c>
      <c r="B12" s="545" t="s">
        <v>1863</v>
      </c>
      <c r="C12" s="545" t="s">
        <v>1283</v>
      </c>
      <c r="D12" s="552">
        <v>29</v>
      </c>
      <c r="E12" s="546">
        <v>7</v>
      </c>
      <c r="F12" s="547" t="s">
        <v>1755</v>
      </c>
      <c r="G12" s="548">
        <v>7</v>
      </c>
      <c r="H12" s="551" t="s">
        <v>1864</v>
      </c>
      <c r="I12" s="549">
        <v>15</v>
      </c>
      <c r="J12" s="550">
        <f t="shared" si="0"/>
        <v>29</v>
      </c>
      <c r="K12" s="551" t="s">
        <v>89</v>
      </c>
    </row>
    <row r="13" spans="1:11" ht="15">
      <c r="A13" s="543">
        <v>8</v>
      </c>
      <c r="B13" s="545" t="s">
        <v>1867</v>
      </c>
      <c r="C13" s="545" t="s">
        <v>1868</v>
      </c>
      <c r="D13" s="543">
        <v>17</v>
      </c>
      <c r="E13" s="546">
        <v>15</v>
      </c>
      <c r="F13" s="547" t="s">
        <v>1761</v>
      </c>
      <c r="G13" s="548">
        <v>13</v>
      </c>
      <c r="H13" s="551" t="s">
        <v>1869</v>
      </c>
      <c r="I13" s="549">
        <v>3</v>
      </c>
      <c r="J13" s="550">
        <f t="shared" si="0"/>
        <v>31</v>
      </c>
      <c r="K13" s="551" t="s">
        <v>91</v>
      </c>
    </row>
    <row r="14" spans="1:11" ht="15">
      <c r="A14" s="543">
        <v>9</v>
      </c>
      <c r="B14" s="545" t="s">
        <v>251</v>
      </c>
      <c r="C14" s="545" t="s">
        <v>1865</v>
      </c>
      <c r="D14" s="543">
        <v>36</v>
      </c>
      <c r="E14" s="546">
        <v>6</v>
      </c>
      <c r="F14" s="545" t="s">
        <v>1756</v>
      </c>
      <c r="G14" s="548">
        <v>8</v>
      </c>
      <c r="H14" s="551" t="s">
        <v>1866</v>
      </c>
      <c r="I14" s="549">
        <v>17</v>
      </c>
      <c r="J14" s="550">
        <f>I14+G14+E14</f>
        <v>31</v>
      </c>
      <c r="K14" s="551" t="s">
        <v>93</v>
      </c>
    </row>
    <row r="15" spans="1:11" ht="15">
      <c r="A15" s="543">
        <v>10</v>
      </c>
      <c r="B15" s="545" t="s">
        <v>1870</v>
      </c>
      <c r="C15" s="545" t="s">
        <v>1871</v>
      </c>
      <c r="D15" s="543">
        <v>19</v>
      </c>
      <c r="E15" s="546">
        <v>10</v>
      </c>
      <c r="F15" s="547" t="s">
        <v>1759</v>
      </c>
      <c r="G15" s="548">
        <v>15</v>
      </c>
      <c r="H15" s="551" t="s">
        <v>1872</v>
      </c>
      <c r="I15" s="549">
        <v>7</v>
      </c>
      <c r="J15" s="550">
        <f t="shared" si="0"/>
        <v>32</v>
      </c>
      <c r="K15" s="551" t="s">
        <v>95</v>
      </c>
    </row>
    <row r="16" spans="1:11" ht="15">
      <c r="A16" s="543">
        <v>11</v>
      </c>
      <c r="B16" s="545" t="s">
        <v>1873</v>
      </c>
      <c r="C16" s="545" t="s">
        <v>1874</v>
      </c>
      <c r="D16" s="543">
        <v>13</v>
      </c>
      <c r="E16" s="546" t="s">
        <v>1762</v>
      </c>
      <c r="F16" s="547" t="s">
        <v>1763</v>
      </c>
      <c r="G16" s="548">
        <v>9</v>
      </c>
      <c r="H16" s="553" t="s">
        <v>1875</v>
      </c>
      <c r="I16" s="549">
        <v>4</v>
      </c>
      <c r="J16" s="550">
        <f>I16+G16+19.5</f>
        <v>32.5</v>
      </c>
      <c r="K16" s="551" t="s">
        <v>97</v>
      </c>
    </row>
    <row r="17" spans="1:11" ht="15">
      <c r="A17" s="543">
        <v>12</v>
      </c>
      <c r="B17" s="545" t="s">
        <v>1876</v>
      </c>
      <c r="C17" s="545" t="s">
        <v>1877</v>
      </c>
      <c r="D17" s="543">
        <v>16</v>
      </c>
      <c r="E17" s="546">
        <v>16</v>
      </c>
      <c r="F17" s="547" t="s">
        <v>1760</v>
      </c>
      <c r="G17" s="548">
        <v>10</v>
      </c>
      <c r="H17" s="551" t="s">
        <v>1878</v>
      </c>
      <c r="I17" s="549">
        <v>11</v>
      </c>
      <c r="J17" s="550">
        <f>I17+G17+E17</f>
        <v>37</v>
      </c>
      <c r="K17" s="551" t="s">
        <v>99</v>
      </c>
    </row>
    <row r="18" spans="1:11" ht="15">
      <c r="A18" s="543">
        <v>13</v>
      </c>
      <c r="B18" s="545" t="s">
        <v>1502</v>
      </c>
      <c r="C18" s="545" t="s">
        <v>1879</v>
      </c>
      <c r="D18" s="543">
        <v>15</v>
      </c>
      <c r="E18" s="546" t="s">
        <v>1716</v>
      </c>
      <c r="F18" s="547" t="s">
        <v>1778</v>
      </c>
      <c r="G18" s="548">
        <v>21</v>
      </c>
      <c r="H18" s="551" t="s">
        <v>1880</v>
      </c>
      <c r="I18" s="549">
        <v>1</v>
      </c>
      <c r="J18" s="550">
        <f>I18+G18+17.5</f>
        <v>39.5</v>
      </c>
      <c r="K18" s="551" t="s">
        <v>101</v>
      </c>
    </row>
    <row r="19" spans="1:11" ht="15">
      <c r="A19" s="543">
        <v>14</v>
      </c>
      <c r="B19" s="545" t="s">
        <v>1881</v>
      </c>
      <c r="C19" s="545" t="s">
        <v>1882</v>
      </c>
      <c r="D19" s="543">
        <v>15</v>
      </c>
      <c r="E19" s="546" t="s">
        <v>1716</v>
      </c>
      <c r="F19" s="547" t="s">
        <v>1766</v>
      </c>
      <c r="G19" s="548">
        <v>16</v>
      </c>
      <c r="H19" s="551" t="s">
        <v>1883</v>
      </c>
      <c r="I19" s="549">
        <v>8</v>
      </c>
      <c r="J19" s="550">
        <f>I19+G19+17.5</f>
        <v>41.5</v>
      </c>
      <c r="K19" s="551" t="s">
        <v>103</v>
      </c>
    </row>
    <row r="20" spans="1:11" ht="15">
      <c r="A20" s="543">
        <v>15</v>
      </c>
      <c r="B20" s="545" t="s">
        <v>1884</v>
      </c>
      <c r="C20" s="545" t="s">
        <v>1393</v>
      </c>
      <c r="D20" s="554">
        <v>21</v>
      </c>
      <c r="E20" s="555">
        <v>9</v>
      </c>
      <c r="F20" s="547" t="s">
        <v>1757</v>
      </c>
      <c r="G20" s="548">
        <v>11</v>
      </c>
      <c r="H20" s="556" t="s">
        <v>1885</v>
      </c>
      <c r="I20" s="557">
        <v>22</v>
      </c>
      <c r="J20" s="550">
        <f>I20+G20+E20</f>
        <v>42</v>
      </c>
      <c r="K20" s="551" t="s">
        <v>105</v>
      </c>
    </row>
    <row r="21" spans="1:11" ht="15">
      <c r="A21" s="543">
        <v>16</v>
      </c>
      <c r="B21" s="545" t="s">
        <v>1496</v>
      </c>
      <c r="C21" s="545" t="s">
        <v>1886</v>
      </c>
      <c r="D21" s="543">
        <v>18</v>
      </c>
      <c r="E21" s="546" t="s">
        <v>1774</v>
      </c>
      <c r="F21" s="545" t="s">
        <v>1758</v>
      </c>
      <c r="G21" s="548">
        <v>12</v>
      </c>
      <c r="H21" s="551" t="s">
        <v>1887</v>
      </c>
      <c r="I21" s="549">
        <v>18</v>
      </c>
      <c r="J21" s="550">
        <f>I21+G21+12.5</f>
        <v>42.5</v>
      </c>
      <c r="K21" s="551" t="s">
        <v>107</v>
      </c>
    </row>
    <row r="22" spans="1:11" ht="15">
      <c r="A22" s="543">
        <v>17</v>
      </c>
      <c r="B22" s="545" t="s">
        <v>1888</v>
      </c>
      <c r="C22" s="545" t="s">
        <v>1889</v>
      </c>
      <c r="D22" s="543">
        <v>13</v>
      </c>
      <c r="E22" s="546" t="s">
        <v>1762</v>
      </c>
      <c r="F22" s="547" t="s">
        <v>1780</v>
      </c>
      <c r="G22" s="548">
        <v>19</v>
      </c>
      <c r="H22" s="551" t="s">
        <v>1890</v>
      </c>
      <c r="I22" s="549">
        <v>5</v>
      </c>
      <c r="J22" s="550">
        <f>I22+G22+19.5</f>
        <v>43.5</v>
      </c>
      <c r="K22" s="551" t="s">
        <v>109</v>
      </c>
    </row>
    <row r="23" spans="1:11" ht="15">
      <c r="A23" s="543">
        <v>18</v>
      </c>
      <c r="B23" s="545" t="s">
        <v>1891</v>
      </c>
      <c r="C23" s="545" t="s">
        <v>1892</v>
      </c>
      <c r="D23" s="543">
        <v>18</v>
      </c>
      <c r="E23" s="546" t="s">
        <v>1774</v>
      </c>
      <c r="F23" s="547" t="s">
        <v>1765</v>
      </c>
      <c r="G23" s="548">
        <v>18</v>
      </c>
      <c r="H23" s="551" t="s">
        <v>1893</v>
      </c>
      <c r="I23" s="549">
        <v>14</v>
      </c>
      <c r="J23" s="550">
        <f>I23+G23+12.5</f>
        <v>44.5</v>
      </c>
      <c r="K23" s="551" t="s">
        <v>111</v>
      </c>
    </row>
    <row r="24" spans="1:11" ht="15">
      <c r="A24" s="543">
        <v>19</v>
      </c>
      <c r="B24" s="545" t="s">
        <v>1894</v>
      </c>
      <c r="C24" s="545" t="s">
        <v>1895</v>
      </c>
      <c r="D24" s="543">
        <v>18</v>
      </c>
      <c r="E24" s="546" t="s">
        <v>1774</v>
      </c>
      <c r="F24" s="547" t="s">
        <v>1779</v>
      </c>
      <c r="G24" s="548">
        <v>20</v>
      </c>
      <c r="H24" s="551" t="s">
        <v>1896</v>
      </c>
      <c r="I24" s="549">
        <v>13</v>
      </c>
      <c r="J24" s="550">
        <f>I24+G24+12.5</f>
        <v>45.5</v>
      </c>
      <c r="K24" s="551" t="s">
        <v>113</v>
      </c>
    </row>
    <row r="25" spans="1:11" ht="15">
      <c r="A25" s="543">
        <v>20</v>
      </c>
      <c r="B25" s="545" t="s">
        <v>1897</v>
      </c>
      <c r="C25" s="545" t="s">
        <v>1898</v>
      </c>
      <c r="D25" s="543">
        <v>6</v>
      </c>
      <c r="E25" s="546">
        <v>24</v>
      </c>
      <c r="F25" s="547" t="s">
        <v>1770</v>
      </c>
      <c r="G25" s="548">
        <v>24</v>
      </c>
      <c r="H25" s="551" t="s">
        <v>1899</v>
      </c>
      <c r="I25" s="549">
        <v>2</v>
      </c>
      <c r="J25" s="550">
        <f>I25+G25+E25</f>
        <v>50</v>
      </c>
      <c r="K25" s="551" t="s">
        <v>115</v>
      </c>
    </row>
    <row r="26" spans="1:11" ht="15">
      <c r="A26" s="543">
        <v>21</v>
      </c>
      <c r="B26" s="545" t="s">
        <v>1900</v>
      </c>
      <c r="C26" s="545" t="s">
        <v>1901</v>
      </c>
      <c r="D26" s="543">
        <v>18</v>
      </c>
      <c r="E26" s="546" t="s">
        <v>1774</v>
      </c>
      <c r="F26" s="547" t="s">
        <v>1764</v>
      </c>
      <c r="G26" s="548">
        <v>17</v>
      </c>
      <c r="H26" s="551" t="s">
        <v>1902</v>
      </c>
      <c r="I26" s="549">
        <v>21</v>
      </c>
      <c r="J26" s="550">
        <f>I26+G26+12.5</f>
        <v>50.5</v>
      </c>
      <c r="K26" s="551" t="s">
        <v>117</v>
      </c>
    </row>
    <row r="27" spans="1:11" ht="15">
      <c r="A27" s="543">
        <v>22</v>
      </c>
      <c r="B27" s="545" t="s">
        <v>1903</v>
      </c>
      <c r="C27" s="545" t="s">
        <v>1904</v>
      </c>
      <c r="D27" s="543">
        <v>12</v>
      </c>
      <c r="E27" s="546">
        <v>21</v>
      </c>
      <c r="F27" s="547" t="s">
        <v>1767</v>
      </c>
      <c r="G27" s="548">
        <v>14</v>
      </c>
      <c r="H27" s="551" t="s">
        <v>1905</v>
      </c>
      <c r="I27" s="549">
        <v>19</v>
      </c>
      <c r="J27" s="550">
        <f>I27+G27+E27</f>
        <v>54</v>
      </c>
      <c r="K27" s="551" t="s">
        <v>119</v>
      </c>
    </row>
    <row r="28" spans="1:11" ht="15">
      <c r="A28" s="543">
        <v>23</v>
      </c>
      <c r="B28" s="545" t="s">
        <v>1906</v>
      </c>
      <c r="C28" s="545" t="s">
        <v>1907</v>
      </c>
      <c r="D28" s="543">
        <v>10</v>
      </c>
      <c r="E28" s="546">
        <v>23</v>
      </c>
      <c r="F28" s="547" t="s">
        <v>1769</v>
      </c>
      <c r="G28" s="548">
        <v>23</v>
      </c>
      <c r="H28" s="551" t="s">
        <v>1908</v>
      </c>
      <c r="I28" s="549">
        <v>20</v>
      </c>
      <c r="J28" s="550">
        <f>I28+G28+E28</f>
        <v>66</v>
      </c>
      <c r="K28" s="551" t="s">
        <v>121</v>
      </c>
    </row>
    <row r="29" spans="1:11" ht="15">
      <c r="A29" s="543">
        <v>24</v>
      </c>
      <c r="B29" s="545" t="s">
        <v>1909</v>
      </c>
      <c r="C29" s="545" t="s">
        <v>1354</v>
      </c>
      <c r="D29" s="543">
        <v>11</v>
      </c>
      <c r="E29" s="546">
        <v>22</v>
      </c>
      <c r="F29" s="547" t="s">
        <v>1768</v>
      </c>
      <c r="G29" s="548">
        <v>22</v>
      </c>
      <c r="H29" s="551" t="s">
        <v>1910</v>
      </c>
      <c r="I29" s="549">
        <v>23</v>
      </c>
      <c r="J29" s="550">
        <f>I29+G29+E29</f>
        <v>67</v>
      </c>
      <c r="K29" s="551" t="s">
        <v>325</v>
      </c>
    </row>
    <row r="30" spans="1:11" ht="15">
      <c r="A30" s="558"/>
      <c r="D30" s="558"/>
      <c r="E30" s="559"/>
      <c r="F30" s="559"/>
      <c r="G30" s="559"/>
      <c r="H30" s="558"/>
      <c r="I30" s="558"/>
      <c r="J30" s="558"/>
      <c r="K30" s="558"/>
    </row>
    <row r="31" spans="1:11" s="560" customFormat="1" ht="15">
      <c r="A31" s="720" t="s">
        <v>1911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</row>
    <row r="32" spans="1:11" s="560" customFormat="1" ht="15">
      <c r="A32" s="561"/>
      <c r="D32" s="561"/>
      <c r="E32" s="562"/>
      <c r="F32" s="563"/>
      <c r="G32" s="563"/>
      <c r="H32" s="561"/>
      <c r="I32" s="561"/>
      <c r="J32" s="561"/>
      <c r="K32" s="561"/>
    </row>
    <row r="33" spans="1:11" s="560" customFormat="1" ht="15">
      <c r="A33" s="721" t="s">
        <v>1912</v>
      </c>
      <c r="B33" s="721"/>
      <c r="C33" s="721"/>
      <c r="D33" s="721"/>
      <c r="E33" s="721"/>
      <c r="F33" s="721"/>
      <c r="G33" s="721"/>
      <c r="H33" s="721"/>
      <c r="I33" s="721"/>
      <c r="J33" s="721"/>
      <c r="K33" s="721"/>
    </row>
  </sheetData>
  <sheetProtection/>
  <mergeCells count="13">
    <mergeCell ref="A1:K1"/>
    <mergeCell ref="A2:K2"/>
    <mergeCell ref="B3:K3"/>
    <mergeCell ref="A4:A5"/>
    <mergeCell ref="B4:B5"/>
    <mergeCell ref="C4:C5"/>
    <mergeCell ref="D4:E4"/>
    <mergeCell ref="F4:G4"/>
    <mergeCell ref="H4:I4"/>
    <mergeCell ref="J4:J5"/>
    <mergeCell ref="K4:K5"/>
    <mergeCell ref="A31:K31"/>
    <mergeCell ref="A33:K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</sheetPr>
  <dimension ref="A1:K32"/>
  <sheetViews>
    <sheetView view="pageBreakPreview" zoomScale="75" zoomScaleNormal="75" zoomScaleSheetLayoutView="75" zoomScalePageLayoutView="0" workbookViewId="0" topLeftCell="A1">
      <selection activeCell="G12" sqref="G12"/>
    </sheetView>
  </sheetViews>
  <sheetFormatPr defaultColWidth="9.140625" defaultRowHeight="15"/>
  <cols>
    <col min="1" max="1" width="9.140625" style="468" customWidth="1"/>
    <col min="2" max="2" width="26.7109375" style="471" customWidth="1"/>
    <col min="3" max="3" width="24.28125" style="468" customWidth="1"/>
    <col min="4" max="4" width="13.421875" style="471" customWidth="1"/>
    <col min="5" max="7" width="13.421875" style="468" customWidth="1"/>
    <col min="8" max="11" width="13.421875" style="471" customWidth="1"/>
    <col min="12" max="16384" width="9.140625" style="469" customWidth="1"/>
  </cols>
  <sheetData>
    <row r="1" spans="1:11" s="467" customFormat="1" ht="24" customHeight="1">
      <c r="A1" s="731" t="s">
        <v>48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</row>
    <row r="2" spans="1:11" s="467" customFormat="1" ht="24" customHeight="1">
      <c r="A2" s="731" t="s">
        <v>1692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</row>
    <row r="3" spans="1:11" s="467" customFormat="1" ht="32.25" customHeight="1" thickBot="1">
      <c r="A3" s="730" t="s">
        <v>1678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</row>
    <row r="4" spans="1:11" ht="18" customHeight="1">
      <c r="A4" s="732" t="s">
        <v>26</v>
      </c>
      <c r="B4" s="727" t="s">
        <v>1679</v>
      </c>
      <c r="C4" s="727" t="s">
        <v>46</v>
      </c>
      <c r="D4" s="727" t="s">
        <v>38</v>
      </c>
      <c r="E4" s="727" t="s">
        <v>1680</v>
      </c>
      <c r="F4" s="727"/>
      <c r="G4" s="727" t="s">
        <v>61</v>
      </c>
      <c r="H4" s="727"/>
      <c r="I4" s="727" t="s">
        <v>1681</v>
      </c>
      <c r="J4" s="727"/>
      <c r="K4" s="728" t="s">
        <v>1682</v>
      </c>
    </row>
    <row r="5" spans="1:11" s="467" customFormat="1" ht="18" customHeight="1" thickBot="1">
      <c r="A5" s="733"/>
      <c r="B5" s="734"/>
      <c r="C5" s="734"/>
      <c r="D5" s="734"/>
      <c r="E5" s="474" t="s">
        <v>1683</v>
      </c>
      <c r="F5" s="474" t="s">
        <v>26</v>
      </c>
      <c r="G5" s="474" t="s">
        <v>1683</v>
      </c>
      <c r="H5" s="474" t="s">
        <v>26</v>
      </c>
      <c r="I5" s="474" t="s">
        <v>55</v>
      </c>
      <c r="J5" s="474" t="s">
        <v>26</v>
      </c>
      <c r="K5" s="729"/>
    </row>
    <row r="6" spans="1:11" s="467" customFormat="1" ht="21.75" customHeight="1" thickBot="1">
      <c r="A6" s="478" t="s">
        <v>1684</v>
      </c>
      <c r="B6" s="479"/>
      <c r="C6" s="480"/>
      <c r="D6" s="480"/>
      <c r="E6" s="480"/>
      <c r="F6" s="480"/>
      <c r="G6" s="480"/>
      <c r="H6" s="480"/>
      <c r="I6" s="480"/>
      <c r="J6" s="480"/>
      <c r="K6" s="480"/>
    </row>
    <row r="7" spans="1:11" s="467" customFormat="1" ht="21.75" customHeight="1">
      <c r="A7" s="481">
        <v>1</v>
      </c>
      <c r="B7" s="475" t="s">
        <v>1687</v>
      </c>
      <c r="C7" s="472" t="s">
        <v>14</v>
      </c>
      <c r="D7" s="472">
        <v>7</v>
      </c>
      <c r="E7" s="536" t="s">
        <v>1803</v>
      </c>
      <c r="F7" s="536" t="s">
        <v>81</v>
      </c>
      <c r="G7" s="536" t="s">
        <v>1804</v>
      </c>
      <c r="H7" s="536" t="s">
        <v>79</v>
      </c>
      <c r="I7" s="536" t="s">
        <v>1805</v>
      </c>
      <c r="J7" s="536" t="s">
        <v>79</v>
      </c>
      <c r="K7" s="537" t="s">
        <v>103</v>
      </c>
    </row>
    <row r="8" spans="1:11" s="467" customFormat="1" ht="21.75" customHeight="1">
      <c r="A8" s="482">
        <v>2</v>
      </c>
      <c r="B8" s="476" t="s">
        <v>1690</v>
      </c>
      <c r="C8" s="473" t="s">
        <v>16</v>
      </c>
      <c r="D8" s="473">
        <v>1</v>
      </c>
      <c r="E8" s="538" t="s">
        <v>1786</v>
      </c>
      <c r="F8" s="538" t="s">
        <v>79</v>
      </c>
      <c r="G8" s="538" t="s">
        <v>1787</v>
      </c>
      <c r="H8" s="538" t="s">
        <v>77</v>
      </c>
      <c r="I8" s="538" t="s">
        <v>1788</v>
      </c>
      <c r="J8" s="538" t="s">
        <v>97</v>
      </c>
      <c r="K8" s="539" t="s">
        <v>105</v>
      </c>
    </row>
    <row r="9" spans="1:11" s="467" customFormat="1" ht="21.75" customHeight="1">
      <c r="A9" s="482">
        <v>3</v>
      </c>
      <c r="B9" s="476" t="s">
        <v>1685</v>
      </c>
      <c r="C9" s="473" t="s">
        <v>3</v>
      </c>
      <c r="D9" s="473">
        <v>3</v>
      </c>
      <c r="E9" s="538" t="s">
        <v>1810</v>
      </c>
      <c r="F9" s="538" t="s">
        <v>1811</v>
      </c>
      <c r="G9" s="538" t="s">
        <v>1799</v>
      </c>
      <c r="H9" s="538" t="s">
        <v>87</v>
      </c>
      <c r="I9" s="538" t="s">
        <v>1821</v>
      </c>
      <c r="J9" s="538" t="s">
        <v>77</v>
      </c>
      <c r="K9" s="539" t="s">
        <v>1794</v>
      </c>
    </row>
    <row r="10" spans="1:11" s="467" customFormat="1" ht="21.75" customHeight="1">
      <c r="A10" s="482">
        <v>4</v>
      </c>
      <c r="B10" s="476" t="s">
        <v>1686</v>
      </c>
      <c r="C10" s="473" t="s">
        <v>1703</v>
      </c>
      <c r="D10" s="473">
        <v>5</v>
      </c>
      <c r="E10" s="538" t="s">
        <v>1794</v>
      </c>
      <c r="F10" s="538" t="s">
        <v>77</v>
      </c>
      <c r="G10" s="538" t="s">
        <v>1795</v>
      </c>
      <c r="H10" s="538" t="s">
        <v>83</v>
      </c>
      <c r="I10" s="538" t="s">
        <v>1796</v>
      </c>
      <c r="J10" s="538" t="s">
        <v>91</v>
      </c>
      <c r="K10" s="539" t="s">
        <v>111</v>
      </c>
    </row>
    <row r="11" spans="1:11" s="467" customFormat="1" ht="21.75" customHeight="1">
      <c r="A11" s="482">
        <v>5</v>
      </c>
      <c r="B11" s="476" t="s">
        <v>1688</v>
      </c>
      <c r="C11" s="473" t="s">
        <v>0</v>
      </c>
      <c r="D11" s="473">
        <v>4</v>
      </c>
      <c r="E11" s="538" t="s">
        <v>1789</v>
      </c>
      <c r="F11" s="538" t="s">
        <v>1790</v>
      </c>
      <c r="G11" s="538" t="s">
        <v>1791</v>
      </c>
      <c r="H11" s="538" t="s">
        <v>85</v>
      </c>
      <c r="I11" s="538" t="s">
        <v>1792</v>
      </c>
      <c r="J11" s="538" t="s">
        <v>83</v>
      </c>
      <c r="K11" s="539" t="s">
        <v>1793</v>
      </c>
    </row>
    <row r="12" spans="1:11" s="467" customFormat="1" ht="21.75" customHeight="1">
      <c r="A12" s="482">
        <v>6</v>
      </c>
      <c r="B12" s="476" t="s">
        <v>1704</v>
      </c>
      <c r="C12" s="473" t="s">
        <v>4</v>
      </c>
      <c r="D12" s="473">
        <v>9</v>
      </c>
      <c r="E12" s="538" t="s">
        <v>1782</v>
      </c>
      <c r="F12" s="538" t="s">
        <v>1773</v>
      </c>
      <c r="G12" s="538" t="s">
        <v>1783</v>
      </c>
      <c r="H12" s="538" t="s">
        <v>81</v>
      </c>
      <c r="I12" s="538" t="s">
        <v>1784</v>
      </c>
      <c r="J12" s="538" t="s">
        <v>95</v>
      </c>
      <c r="K12" s="539" t="s">
        <v>1785</v>
      </c>
    </row>
    <row r="13" spans="1:11" s="467" customFormat="1" ht="21.75" customHeight="1">
      <c r="A13" s="482">
        <v>7</v>
      </c>
      <c r="B13" s="476" t="s">
        <v>1708</v>
      </c>
      <c r="C13" s="473" t="s">
        <v>7</v>
      </c>
      <c r="D13" s="473">
        <v>2</v>
      </c>
      <c r="E13" s="538" t="s">
        <v>1797</v>
      </c>
      <c r="F13" s="538" t="s">
        <v>1798</v>
      </c>
      <c r="G13" s="538" t="s">
        <v>1808</v>
      </c>
      <c r="H13" s="538" t="s">
        <v>99</v>
      </c>
      <c r="I13" s="538" t="s">
        <v>1809</v>
      </c>
      <c r="J13" s="538" t="s">
        <v>81</v>
      </c>
      <c r="K13" s="539" t="s">
        <v>330</v>
      </c>
    </row>
    <row r="14" spans="1:11" s="467" customFormat="1" ht="21.75" customHeight="1">
      <c r="A14" s="482">
        <v>8</v>
      </c>
      <c r="B14" s="476" t="s">
        <v>1706</v>
      </c>
      <c r="C14" s="473" t="s">
        <v>22</v>
      </c>
      <c r="D14" s="473">
        <v>6</v>
      </c>
      <c r="E14" s="538" t="s">
        <v>1797</v>
      </c>
      <c r="F14" s="538" t="s">
        <v>1798</v>
      </c>
      <c r="G14" s="538" t="s">
        <v>1801</v>
      </c>
      <c r="H14" s="538" t="s">
        <v>95</v>
      </c>
      <c r="I14" s="538" t="s">
        <v>1802</v>
      </c>
      <c r="J14" s="538" t="s">
        <v>85</v>
      </c>
      <c r="K14" s="539" t="s">
        <v>205</v>
      </c>
    </row>
    <row r="15" spans="1:11" s="467" customFormat="1" ht="21.75" customHeight="1">
      <c r="A15" s="482">
        <v>9</v>
      </c>
      <c r="B15" s="476" t="s">
        <v>1709</v>
      </c>
      <c r="C15" s="473" t="s">
        <v>18</v>
      </c>
      <c r="D15" s="473">
        <v>12</v>
      </c>
      <c r="E15" s="538" t="s">
        <v>1810</v>
      </c>
      <c r="F15" s="538" t="s">
        <v>1811</v>
      </c>
      <c r="G15" s="538" t="s">
        <v>1812</v>
      </c>
      <c r="H15" s="538" t="s">
        <v>91</v>
      </c>
      <c r="I15" s="538" t="s">
        <v>1813</v>
      </c>
      <c r="J15" s="538" t="s">
        <v>87</v>
      </c>
      <c r="K15" s="539" t="s">
        <v>1814</v>
      </c>
    </row>
    <row r="16" spans="1:11" s="467" customFormat="1" ht="21.75" customHeight="1">
      <c r="A16" s="482">
        <v>10</v>
      </c>
      <c r="B16" s="476" t="s">
        <v>1705</v>
      </c>
      <c r="C16" s="473" t="s">
        <v>21</v>
      </c>
      <c r="D16" s="473">
        <v>8</v>
      </c>
      <c r="E16" s="538" t="s">
        <v>1797</v>
      </c>
      <c r="F16" s="538" t="s">
        <v>1798</v>
      </c>
      <c r="G16" s="538" t="s">
        <v>1799</v>
      </c>
      <c r="H16" s="538" t="s">
        <v>89</v>
      </c>
      <c r="I16" s="538" t="s">
        <v>1800</v>
      </c>
      <c r="J16" s="538" t="s">
        <v>89</v>
      </c>
      <c r="K16" s="539" t="s">
        <v>229</v>
      </c>
    </row>
    <row r="17" spans="1:11" s="467" customFormat="1" ht="21.75" customHeight="1">
      <c r="A17" s="482">
        <v>11</v>
      </c>
      <c r="B17" s="476" t="s">
        <v>1711</v>
      </c>
      <c r="C17" s="473" t="s">
        <v>2</v>
      </c>
      <c r="D17" s="473">
        <v>11</v>
      </c>
      <c r="E17" s="538" t="s">
        <v>1782</v>
      </c>
      <c r="F17" s="538" t="s">
        <v>1773</v>
      </c>
      <c r="G17" s="538" t="s">
        <v>1818</v>
      </c>
      <c r="H17" s="538" t="s">
        <v>97</v>
      </c>
      <c r="I17" s="538" t="s">
        <v>1819</v>
      </c>
      <c r="J17" s="538" t="s">
        <v>93</v>
      </c>
      <c r="K17" s="539" t="s">
        <v>1820</v>
      </c>
    </row>
    <row r="18" spans="1:11" s="467" customFormat="1" ht="21.75" customHeight="1">
      <c r="A18" s="482">
        <v>12</v>
      </c>
      <c r="B18" s="476" t="s">
        <v>1707</v>
      </c>
      <c r="C18" s="473" t="s">
        <v>1</v>
      </c>
      <c r="D18" s="473">
        <v>10</v>
      </c>
      <c r="E18" s="538" t="s">
        <v>1789</v>
      </c>
      <c r="F18" s="538" t="s">
        <v>1790</v>
      </c>
      <c r="G18" s="538" t="s">
        <v>1806</v>
      </c>
      <c r="H18" s="538" t="s">
        <v>93</v>
      </c>
      <c r="I18" s="538" t="s">
        <v>1781</v>
      </c>
      <c r="J18" s="538" t="s">
        <v>101</v>
      </c>
      <c r="K18" s="539" t="s">
        <v>1807</v>
      </c>
    </row>
    <row r="19" spans="1:11" s="467" customFormat="1" ht="21.75" customHeight="1" thickBot="1">
      <c r="A19" s="483">
        <v>13</v>
      </c>
      <c r="B19" s="477" t="s">
        <v>1710</v>
      </c>
      <c r="C19" s="474" t="s">
        <v>11</v>
      </c>
      <c r="D19" s="474">
        <v>13</v>
      </c>
      <c r="E19" s="540" t="s">
        <v>1815</v>
      </c>
      <c r="F19" s="540" t="s">
        <v>101</v>
      </c>
      <c r="G19" s="540" t="s">
        <v>1816</v>
      </c>
      <c r="H19" s="540" t="s">
        <v>101</v>
      </c>
      <c r="I19" s="540" t="s">
        <v>1817</v>
      </c>
      <c r="J19" s="540" t="s">
        <v>99</v>
      </c>
      <c r="K19" s="541" t="s">
        <v>283</v>
      </c>
    </row>
    <row r="21" spans="1:11" s="467" customFormat="1" ht="21.75" customHeight="1" thickBot="1">
      <c r="A21" s="478" t="s">
        <v>1689</v>
      </c>
      <c r="B21" s="479"/>
      <c r="C21" s="480"/>
      <c r="D21" s="480"/>
      <c r="E21" s="480"/>
      <c r="F21" s="480"/>
      <c r="G21" s="480"/>
      <c r="H21" s="480"/>
      <c r="I21" s="480"/>
      <c r="J21" s="480"/>
      <c r="K21" s="480"/>
    </row>
    <row r="22" spans="1:11" s="467" customFormat="1" ht="21.75" customHeight="1">
      <c r="A22" s="481">
        <v>1</v>
      </c>
      <c r="B22" s="475" t="s">
        <v>1697</v>
      </c>
      <c r="C22" s="472" t="s">
        <v>10</v>
      </c>
      <c r="D22" s="472">
        <v>3</v>
      </c>
      <c r="E22" s="536" t="s">
        <v>1828</v>
      </c>
      <c r="F22" s="536" t="s">
        <v>79</v>
      </c>
      <c r="G22" s="536" t="s">
        <v>1829</v>
      </c>
      <c r="H22" s="536" t="s">
        <v>81</v>
      </c>
      <c r="I22" s="536" t="s">
        <v>1830</v>
      </c>
      <c r="J22" s="536" t="s">
        <v>81</v>
      </c>
      <c r="K22" s="537" t="s">
        <v>97</v>
      </c>
    </row>
    <row r="23" spans="1:11" s="467" customFormat="1" ht="21.75" customHeight="1">
      <c r="A23" s="482">
        <v>2</v>
      </c>
      <c r="B23" s="476" t="s">
        <v>1699</v>
      </c>
      <c r="C23" s="473" t="s">
        <v>9</v>
      </c>
      <c r="D23" s="473">
        <v>5</v>
      </c>
      <c r="E23" s="538" t="s">
        <v>1803</v>
      </c>
      <c r="F23" s="538" t="s">
        <v>83</v>
      </c>
      <c r="G23" s="538" t="s">
        <v>1834</v>
      </c>
      <c r="H23" s="538" t="s">
        <v>79</v>
      </c>
      <c r="I23" s="538" t="s">
        <v>1835</v>
      </c>
      <c r="J23" s="538" t="s">
        <v>79</v>
      </c>
      <c r="K23" s="539" t="s">
        <v>101</v>
      </c>
    </row>
    <row r="24" spans="1:11" s="467" customFormat="1" ht="21.75" customHeight="1">
      <c r="A24" s="482">
        <v>3</v>
      </c>
      <c r="B24" s="476" t="s">
        <v>1693</v>
      </c>
      <c r="C24" s="473" t="s">
        <v>19</v>
      </c>
      <c r="D24" s="473">
        <v>1</v>
      </c>
      <c r="E24" s="538" t="s">
        <v>1786</v>
      </c>
      <c r="F24" s="538" t="s">
        <v>81</v>
      </c>
      <c r="G24" s="538" t="s">
        <v>1795</v>
      </c>
      <c r="H24" s="538" t="s">
        <v>77</v>
      </c>
      <c r="I24" s="538" t="s">
        <v>1822</v>
      </c>
      <c r="J24" s="538" t="s">
        <v>93</v>
      </c>
      <c r="K24" s="539" t="s">
        <v>103</v>
      </c>
    </row>
    <row r="25" spans="1:11" s="467" customFormat="1" ht="21.75" customHeight="1">
      <c r="A25" s="482">
        <v>4</v>
      </c>
      <c r="B25" s="476" t="s">
        <v>1696</v>
      </c>
      <c r="C25" s="473" t="s">
        <v>15</v>
      </c>
      <c r="D25" s="473">
        <v>4</v>
      </c>
      <c r="E25" s="538" t="s">
        <v>1826</v>
      </c>
      <c r="F25" s="538" t="s">
        <v>85</v>
      </c>
      <c r="G25" s="538" t="s">
        <v>1799</v>
      </c>
      <c r="H25" s="538" t="s">
        <v>83</v>
      </c>
      <c r="I25" s="538" t="s">
        <v>1827</v>
      </c>
      <c r="J25" s="538" t="s">
        <v>87</v>
      </c>
      <c r="K25" s="539" t="s">
        <v>113</v>
      </c>
    </row>
    <row r="26" spans="1:11" s="467" customFormat="1" ht="21.75" customHeight="1">
      <c r="A26" s="482">
        <v>5</v>
      </c>
      <c r="B26" s="476" t="s">
        <v>1702</v>
      </c>
      <c r="C26" s="473" t="s">
        <v>8</v>
      </c>
      <c r="D26" s="473">
        <v>7</v>
      </c>
      <c r="E26" s="538" t="s">
        <v>1841</v>
      </c>
      <c r="F26" s="538" t="s">
        <v>77</v>
      </c>
      <c r="G26" s="538" t="s">
        <v>1832</v>
      </c>
      <c r="H26" s="538" t="s">
        <v>91</v>
      </c>
      <c r="I26" s="538" t="s">
        <v>1842</v>
      </c>
      <c r="J26" s="538" t="s">
        <v>85</v>
      </c>
      <c r="K26" s="539" t="s">
        <v>117</v>
      </c>
    </row>
    <row r="27" spans="1:11" s="467" customFormat="1" ht="21.75" customHeight="1">
      <c r="A27" s="482">
        <v>6</v>
      </c>
      <c r="B27" s="476" t="s">
        <v>1701</v>
      </c>
      <c r="C27" s="473" t="s">
        <v>20</v>
      </c>
      <c r="D27" s="473">
        <v>8</v>
      </c>
      <c r="E27" s="538" t="s">
        <v>1839</v>
      </c>
      <c r="F27" s="538" t="s">
        <v>87</v>
      </c>
      <c r="G27" s="538" t="s">
        <v>1799</v>
      </c>
      <c r="H27" s="538" t="s">
        <v>85</v>
      </c>
      <c r="I27" s="538" t="s">
        <v>1840</v>
      </c>
      <c r="J27" s="538" t="s">
        <v>83</v>
      </c>
      <c r="K27" s="539" t="s">
        <v>121</v>
      </c>
    </row>
    <row r="28" spans="1:11" s="467" customFormat="1" ht="21.75" customHeight="1">
      <c r="A28" s="482">
        <v>7</v>
      </c>
      <c r="B28" s="476" t="s">
        <v>1700</v>
      </c>
      <c r="C28" s="473" t="s">
        <v>5</v>
      </c>
      <c r="D28" s="473">
        <v>6</v>
      </c>
      <c r="E28" s="538" t="s">
        <v>1836</v>
      </c>
      <c r="F28" s="538" t="s">
        <v>95</v>
      </c>
      <c r="G28" s="538" t="s">
        <v>1837</v>
      </c>
      <c r="H28" s="538" t="s">
        <v>95</v>
      </c>
      <c r="I28" s="538" t="s">
        <v>1838</v>
      </c>
      <c r="J28" s="538" t="s">
        <v>77</v>
      </c>
      <c r="K28" s="539" t="s">
        <v>335</v>
      </c>
    </row>
    <row r="29" spans="1:11" s="467" customFormat="1" ht="21.75" customHeight="1">
      <c r="A29" s="482">
        <v>8</v>
      </c>
      <c r="B29" s="476" t="s">
        <v>1695</v>
      </c>
      <c r="C29" s="473" t="s">
        <v>12</v>
      </c>
      <c r="D29" s="473">
        <v>2</v>
      </c>
      <c r="E29" s="538" t="s">
        <v>1815</v>
      </c>
      <c r="F29" s="538" t="s">
        <v>93</v>
      </c>
      <c r="G29" s="538" t="s">
        <v>1824</v>
      </c>
      <c r="H29" s="538" t="s">
        <v>89</v>
      </c>
      <c r="I29" s="538" t="s">
        <v>1825</v>
      </c>
      <c r="J29" s="538" t="s">
        <v>95</v>
      </c>
      <c r="K29" s="539" t="s">
        <v>330</v>
      </c>
    </row>
    <row r="30" spans="1:11" s="467" customFormat="1" ht="21.75" customHeight="1">
      <c r="A30" s="482">
        <v>9</v>
      </c>
      <c r="B30" s="476" t="s">
        <v>1694</v>
      </c>
      <c r="C30" s="473" t="s">
        <v>17</v>
      </c>
      <c r="D30" s="473">
        <v>9</v>
      </c>
      <c r="E30" s="538" t="s">
        <v>1789</v>
      </c>
      <c r="F30" s="538" t="s">
        <v>89</v>
      </c>
      <c r="G30" s="538" t="s">
        <v>1823</v>
      </c>
      <c r="H30" s="538" t="s">
        <v>87</v>
      </c>
      <c r="I30" s="538" t="s">
        <v>1800</v>
      </c>
      <c r="J30" s="538" t="s">
        <v>89</v>
      </c>
      <c r="K30" s="539" t="s">
        <v>233</v>
      </c>
    </row>
    <row r="31" spans="1:11" s="467" customFormat="1" ht="21.75" customHeight="1" thickBot="1">
      <c r="A31" s="483">
        <v>10</v>
      </c>
      <c r="B31" s="477" t="s">
        <v>1698</v>
      </c>
      <c r="C31" s="474" t="s">
        <v>13</v>
      </c>
      <c r="D31" s="474">
        <v>10</v>
      </c>
      <c r="E31" s="540" t="s">
        <v>1831</v>
      </c>
      <c r="F31" s="540" t="s">
        <v>91</v>
      </c>
      <c r="G31" s="540" t="s">
        <v>1832</v>
      </c>
      <c r="H31" s="540" t="s">
        <v>93</v>
      </c>
      <c r="I31" s="540" t="s">
        <v>1833</v>
      </c>
      <c r="J31" s="540" t="s">
        <v>91</v>
      </c>
      <c r="K31" s="541" t="s">
        <v>288</v>
      </c>
    </row>
    <row r="32" spans="1:11" s="470" customFormat="1" ht="41.25" customHeight="1">
      <c r="A32" s="484" t="s">
        <v>123</v>
      </c>
      <c r="B32" s="485"/>
      <c r="C32" s="486"/>
      <c r="D32" s="485"/>
      <c r="E32" s="486"/>
      <c r="F32" s="486"/>
      <c r="G32" s="486" t="s">
        <v>1691</v>
      </c>
      <c r="H32" s="485"/>
      <c r="I32" s="485"/>
      <c r="J32" s="485"/>
      <c r="K32" s="485"/>
    </row>
  </sheetData>
  <sheetProtection/>
  <mergeCells count="11">
    <mergeCell ref="G4:H4"/>
    <mergeCell ref="I4:J4"/>
    <mergeCell ref="K4:K5"/>
    <mergeCell ref="A3:K3"/>
    <mergeCell ref="A1:K1"/>
    <mergeCell ref="A2:K2"/>
    <mergeCell ref="A4:A5"/>
    <mergeCell ref="B4:B5"/>
    <mergeCell ref="C4:C5"/>
    <mergeCell ref="D4:D5"/>
    <mergeCell ref="E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K31"/>
  <sheetViews>
    <sheetView view="pageBreakPreview" zoomScale="70" zoomScaleSheetLayoutView="70" zoomScalePageLayoutView="0" workbookViewId="0" topLeftCell="A7">
      <selection activeCell="H28" sqref="H28"/>
    </sheetView>
  </sheetViews>
  <sheetFormatPr defaultColWidth="9.140625" defaultRowHeight="15"/>
  <cols>
    <col min="1" max="1" width="9.140625" style="129" customWidth="1"/>
    <col min="2" max="2" width="26.7109375" style="128" customWidth="1"/>
    <col min="3" max="3" width="23.8515625" style="129" customWidth="1"/>
    <col min="4" max="4" width="14.00390625" style="129" customWidth="1"/>
    <col min="5" max="9" width="14.00390625" style="494" customWidth="1"/>
    <col min="10" max="10" width="14.00390625" style="129" customWidth="1"/>
    <col min="11" max="11" width="14.00390625" style="495" customWidth="1"/>
    <col min="12" max="16384" width="9.140625" style="496" customWidth="1"/>
  </cols>
  <sheetData>
    <row r="1" spans="1:11" s="487" customFormat="1" ht="24" customHeight="1">
      <c r="A1" s="735" t="s">
        <v>48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</row>
    <row r="2" spans="1:11" s="487" customFormat="1" ht="24" customHeight="1">
      <c r="A2" s="735" t="s">
        <v>1692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</row>
    <row r="3" spans="1:11" s="487" customFormat="1" ht="32.25" customHeight="1" thickBot="1">
      <c r="A3" s="488"/>
      <c r="B3" s="736" t="s">
        <v>1722</v>
      </c>
      <c r="C3" s="736"/>
      <c r="D3" s="736"/>
      <c r="E3" s="736"/>
      <c r="F3" s="736"/>
      <c r="G3" s="736"/>
      <c r="H3" s="736"/>
      <c r="I3" s="736"/>
      <c r="J3" s="736"/>
      <c r="K3" s="502"/>
    </row>
    <row r="4" spans="1:11" ht="35.25" customHeight="1" thickBot="1">
      <c r="A4" s="503" t="s">
        <v>1723</v>
      </c>
      <c r="B4" s="504" t="s">
        <v>1679</v>
      </c>
      <c r="C4" s="505" t="s">
        <v>57</v>
      </c>
      <c r="D4" s="505" t="s">
        <v>1724</v>
      </c>
      <c r="E4" s="506" t="s">
        <v>26</v>
      </c>
      <c r="F4" s="506" t="s">
        <v>1680</v>
      </c>
      <c r="G4" s="506" t="s">
        <v>26</v>
      </c>
      <c r="H4" s="506" t="s">
        <v>61</v>
      </c>
      <c r="I4" s="506" t="s">
        <v>26</v>
      </c>
      <c r="J4" s="504" t="s">
        <v>1725</v>
      </c>
      <c r="K4" s="507" t="s">
        <v>26</v>
      </c>
    </row>
    <row r="5" spans="1:11" s="487" customFormat="1" ht="21" customHeight="1" thickBot="1">
      <c r="A5" s="508" t="s">
        <v>376</v>
      </c>
      <c r="B5" s="509"/>
      <c r="C5" s="508"/>
      <c r="D5" s="508"/>
      <c r="E5" s="510"/>
      <c r="F5" s="510"/>
      <c r="G5" s="510"/>
      <c r="H5" s="510"/>
      <c r="I5" s="510"/>
      <c r="J5" s="509"/>
      <c r="K5" s="511"/>
    </row>
    <row r="6" spans="1:11" s="487" customFormat="1" ht="21" customHeight="1">
      <c r="A6" s="512">
        <v>1</v>
      </c>
      <c r="B6" s="513" t="s">
        <v>1735</v>
      </c>
      <c r="C6" s="514" t="s">
        <v>22</v>
      </c>
      <c r="D6" s="515">
        <v>65</v>
      </c>
      <c r="E6" s="516">
        <v>5.5</v>
      </c>
      <c r="F6" s="516">
        <v>3</v>
      </c>
      <c r="G6" s="516">
        <v>5</v>
      </c>
      <c r="H6" s="534">
        <v>426</v>
      </c>
      <c r="I6" s="516">
        <v>1</v>
      </c>
      <c r="J6" s="515">
        <v>11.5</v>
      </c>
      <c r="K6" s="527">
        <v>1</v>
      </c>
    </row>
    <row r="7" spans="1:11" s="487" customFormat="1" ht="21" customHeight="1">
      <c r="A7" s="517">
        <v>2</v>
      </c>
      <c r="B7" s="518" t="s">
        <v>1736</v>
      </c>
      <c r="C7" s="131" t="s">
        <v>3</v>
      </c>
      <c r="D7" s="491">
        <v>66</v>
      </c>
      <c r="E7" s="492">
        <v>4</v>
      </c>
      <c r="F7" s="492">
        <v>3.5</v>
      </c>
      <c r="G7" s="492">
        <v>3</v>
      </c>
      <c r="H7" s="535">
        <v>385</v>
      </c>
      <c r="I7" s="492">
        <v>5</v>
      </c>
      <c r="J7" s="491">
        <v>12</v>
      </c>
      <c r="K7" s="528">
        <v>2</v>
      </c>
    </row>
    <row r="8" spans="1:11" s="487" customFormat="1" ht="21" customHeight="1">
      <c r="A8" s="517">
        <v>3</v>
      </c>
      <c r="B8" s="518" t="s">
        <v>1737</v>
      </c>
      <c r="C8" s="131" t="s">
        <v>20</v>
      </c>
      <c r="D8" s="491">
        <v>87</v>
      </c>
      <c r="E8" s="492">
        <v>1</v>
      </c>
      <c r="F8" s="492">
        <v>3.5</v>
      </c>
      <c r="G8" s="492">
        <v>4</v>
      </c>
      <c r="H8" s="535">
        <v>348</v>
      </c>
      <c r="I8" s="492">
        <v>9</v>
      </c>
      <c r="J8" s="491">
        <v>14</v>
      </c>
      <c r="K8" s="528">
        <v>3</v>
      </c>
    </row>
    <row r="9" spans="1:11" s="487" customFormat="1" ht="21" customHeight="1">
      <c r="A9" s="517">
        <v>4</v>
      </c>
      <c r="B9" s="518" t="s">
        <v>1738</v>
      </c>
      <c r="C9" s="131" t="s">
        <v>15</v>
      </c>
      <c r="D9" s="491">
        <v>70</v>
      </c>
      <c r="E9" s="492">
        <v>3</v>
      </c>
      <c r="F9" s="492">
        <v>2.5</v>
      </c>
      <c r="G9" s="492">
        <v>9</v>
      </c>
      <c r="H9" s="535">
        <v>356</v>
      </c>
      <c r="I9" s="492">
        <v>8</v>
      </c>
      <c r="J9" s="491">
        <v>20</v>
      </c>
      <c r="K9" s="528">
        <v>4</v>
      </c>
    </row>
    <row r="10" spans="1:11" s="487" customFormat="1" ht="21" customHeight="1">
      <c r="A10" s="517">
        <v>5</v>
      </c>
      <c r="B10" s="518" t="s">
        <v>1739</v>
      </c>
      <c r="C10" s="131" t="s">
        <v>9</v>
      </c>
      <c r="D10" s="491">
        <v>43</v>
      </c>
      <c r="E10" s="492">
        <v>12</v>
      </c>
      <c r="F10" s="492">
        <v>4.5</v>
      </c>
      <c r="G10" s="492">
        <v>1</v>
      </c>
      <c r="H10" s="535">
        <v>368</v>
      </c>
      <c r="I10" s="492">
        <v>7</v>
      </c>
      <c r="J10" s="491">
        <v>20</v>
      </c>
      <c r="K10" s="528">
        <v>5</v>
      </c>
    </row>
    <row r="11" spans="1:11" s="487" customFormat="1" ht="21" customHeight="1">
      <c r="A11" s="517">
        <v>6</v>
      </c>
      <c r="B11" s="518" t="s">
        <v>1740</v>
      </c>
      <c r="C11" s="131" t="s">
        <v>10</v>
      </c>
      <c r="D11" s="491">
        <v>76</v>
      </c>
      <c r="E11" s="492">
        <v>2</v>
      </c>
      <c r="F11" s="492">
        <v>3</v>
      </c>
      <c r="G11" s="492">
        <v>7</v>
      </c>
      <c r="H11" s="535">
        <v>311</v>
      </c>
      <c r="I11" s="492">
        <v>12</v>
      </c>
      <c r="J11" s="491">
        <v>21</v>
      </c>
      <c r="K11" s="528">
        <v>6</v>
      </c>
    </row>
    <row r="12" spans="1:11" s="487" customFormat="1" ht="21" customHeight="1">
      <c r="A12" s="517">
        <v>7</v>
      </c>
      <c r="B12" s="518" t="s">
        <v>1741</v>
      </c>
      <c r="C12" s="131" t="s">
        <v>8</v>
      </c>
      <c r="D12" s="491">
        <v>58</v>
      </c>
      <c r="E12" s="492">
        <v>7</v>
      </c>
      <c r="F12" s="492">
        <v>2.5</v>
      </c>
      <c r="G12" s="492">
        <v>10</v>
      </c>
      <c r="H12" s="535">
        <v>400</v>
      </c>
      <c r="I12" s="492">
        <v>4</v>
      </c>
      <c r="J12" s="491">
        <v>21</v>
      </c>
      <c r="K12" s="528">
        <v>7</v>
      </c>
    </row>
    <row r="13" spans="1:11" s="487" customFormat="1" ht="21" customHeight="1">
      <c r="A13" s="517">
        <v>8</v>
      </c>
      <c r="B13" s="518" t="s">
        <v>1742</v>
      </c>
      <c r="C13" s="131" t="s">
        <v>5</v>
      </c>
      <c r="D13" s="491">
        <v>32</v>
      </c>
      <c r="E13" s="492">
        <v>16</v>
      </c>
      <c r="F13" s="492">
        <v>4.5</v>
      </c>
      <c r="G13" s="492">
        <v>2</v>
      </c>
      <c r="H13" s="535">
        <v>372</v>
      </c>
      <c r="I13" s="492">
        <v>6</v>
      </c>
      <c r="J13" s="491">
        <v>24</v>
      </c>
      <c r="K13" s="528">
        <v>8</v>
      </c>
    </row>
    <row r="14" spans="1:11" s="487" customFormat="1" ht="21" customHeight="1">
      <c r="A14" s="517">
        <v>9</v>
      </c>
      <c r="B14" s="518" t="s">
        <v>1743</v>
      </c>
      <c r="C14" s="131" t="s">
        <v>4</v>
      </c>
      <c r="D14" s="491">
        <v>34</v>
      </c>
      <c r="E14" s="492">
        <v>14</v>
      </c>
      <c r="F14" s="492">
        <v>2</v>
      </c>
      <c r="G14" s="492">
        <v>11</v>
      </c>
      <c r="H14" s="535">
        <v>421</v>
      </c>
      <c r="I14" s="492">
        <v>2</v>
      </c>
      <c r="J14" s="491">
        <v>27</v>
      </c>
      <c r="K14" s="528">
        <v>9</v>
      </c>
    </row>
    <row r="15" spans="1:11" s="487" customFormat="1" ht="21" customHeight="1">
      <c r="A15" s="517">
        <v>10</v>
      </c>
      <c r="B15" s="518" t="s">
        <v>1744</v>
      </c>
      <c r="C15" s="131" t="s">
        <v>2</v>
      </c>
      <c r="D15" s="491">
        <v>33</v>
      </c>
      <c r="E15" s="492">
        <v>15</v>
      </c>
      <c r="F15" s="492">
        <v>2</v>
      </c>
      <c r="G15" s="492">
        <v>12</v>
      </c>
      <c r="H15" s="492">
        <v>401</v>
      </c>
      <c r="I15" s="492">
        <v>3</v>
      </c>
      <c r="J15" s="491">
        <v>30</v>
      </c>
      <c r="K15" s="528">
        <v>10</v>
      </c>
    </row>
    <row r="16" spans="1:11" s="487" customFormat="1" ht="21" customHeight="1">
      <c r="A16" s="517">
        <v>11</v>
      </c>
      <c r="B16" s="518" t="s">
        <v>1745</v>
      </c>
      <c r="C16" s="131" t="s">
        <v>18</v>
      </c>
      <c r="D16" s="491">
        <v>55</v>
      </c>
      <c r="E16" s="492">
        <v>8</v>
      </c>
      <c r="F16" s="492">
        <v>3</v>
      </c>
      <c r="G16" s="492">
        <v>6</v>
      </c>
      <c r="H16" s="492">
        <v>125</v>
      </c>
      <c r="I16" s="492">
        <v>17</v>
      </c>
      <c r="J16" s="491">
        <v>31</v>
      </c>
      <c r="K16" s="528">
        <v>11</v>
      </c>
    </row>
    <row r="17" spans="1:11" s="487" customFormat="1" ht="21" customHeight="1">
      <c r="A17" s="517">
        <v>12</v>
      </c>
      <c r="B17" s="518" t="s">
        <v>1746</v>
      </c>
      <c r="C17" s="131" t="s">
        <v>7</v>
      </c>
      <c r="D17" s="491">
        <v>46</v>
      </c>
      <c r="E17" s="492">
        <v>9.5</v>
      </c>
      <c r="F17" s="492">
        <v>2.5</v>
      </c>
      <c r="G17" s="492">
        <v>8</v>
      </c>
      <c r="H17" s="492">
        <v>271</v>
      </c>
      <c r="I17" s="492">
        <v>14</v>
      </c>
      <c r="J17" s="491">
        <v>31.5</v>
      </c>
      <c r="K17" s="528">
        <v>12</v>
      </c>
    </row>
    <row r="18" spans="1:11" s="487" customFormat="1" ht="21" customHeight="1">
      <c r="A18" s="517">
        <v>13</v>
      </c>
      <c r="B18" s="518" t="s">
        <v>1747</v>
      </c>
      <c r="C18" s="131" t="s">
        <v>1</v>
      </c>
      <c r="D18" s="491">
        <v>65</v>
      </c>
      <c r="E18" s="492">
        <v>5.5</v>
      </c>
      <c r="F18" s="492">
        <v>2</v>
      </c>
      <c r="G18" s="492">
        <v>14</v>
      </c>
      <c r="H18" s="535">
        <v>307</v>
      </c>
      <c r="I18" s="492">
        <v>13</v>
      </c>
      <c r="J18" s="491">
        <v>32.5</v>
      </c>
      <c r="K18" s="528">
        <v>13</v>
      </c>
    </row>
    <row r="19" spans="1:11" s="487" customFormat="1" ht="21" customHeight="1">
      <c r="A19" s="517">
        <v>14</v>
      </c>
      <c r="B19" s="518" t="s">
        <v>1748</v>
      </c>
      <c r="C19" s="131" t="s">
        <v>12</v>
      </c>
      <c r="D19" s="491">
        <v>46</v>
      </c>
      <c r="E19" s="492">
        <v>9.5</v>
      </c>
      <c r="F19" s="492">
        <v>2</v>
      </c>
      <c r="G19" s="492">
        <v>15</v>
      </c>
      <c r="H19" s="535">
        <v>338</v>
      </c>
      <c r="I19" s="492">
        <v>10</v>
      </c>
      <c r="J19" s="491">
        <v>34.5</v>
      </c>
      <c r="K19" s="528">
        <v>14</v>
      </c>
    </row>
    <row r="20" spans="1:11" s="487" customFormat="1" ht="21" customHeight="1">
      <c r="A20" s="517">
        <v>15</v>
      </c>
      <c r="B20" s="518" t="s">
        <v>1749</v>
      </c>
      <c r="C20" s="131" t="s">
        <v>17</v>
      </c>
      <c r="D20" s="491">
        <v>19</v>
      </c>
      <c r="E20" s="492">
        <v>17</v>
      </c>
      <c r="F20" s="492">
        <v>2</v>
      </c>
      <c r="G20" s="492">
        <v>13</v>
      </c>
      <c r="H20" s="535">
        <v>324</v>
      </c>
      <c r="I20" s="492">
        <v>11</v>
      </c>
      <c r="J20" s="491">
        <v>41</v>
      </c>
      <c r="K20" s="528">
        <v>15</v>
      </c>
    </row>
    <row r="21" spans="1:11" s="487" customFormat="1" ht="21" customHeight="1">
      <c r="A21" s="517">
        <v>16</v>
      </c>
      <c r="B21" s="518" t="s">
        <v>1750</v>
      </c>
      <c r="C21" s="131" t="s">
        <v>23</v>
      </c>
      <c r="D21" s="491">
        <v>44</v>
      </c>
      <c r="E21" s="492">
        <v>11</v>
      </c>
      <c r="F21" s="492">
        <v>1.5</v>
      </c>
      <c r="G21" s="492">
        <v>16</v>
      </c>
      <c r="H21" s="535">
        <v>224</v>
      </c>
      <c r="I21" s="492">
        <v>15</v>
      </c>
      <c r="J21" s="491">
        <v>42</v>
      </c>
      <c r="K21" s="528">
        <v>16</v>
      </c>
    </row>
    <row r="22" spans="1:11" s="487" customFormat="1" ht="21" customHeight="1" thickBot="1">
      <c r="A22" s="519">
        <v>17</v>
      </c>
      <c r="B22" s="520" t="s">
        <v>1751</v>
      </c>
      <c r="C22" s="521" t="s">
        <v>11</v>
      </c>
      <c r="D22" s="522">
        <v>41</v>
      </c>
      <c r="E22" s="523">
        <v>13</v>
      </c>
      <c r="F22" s="523">
        <v>1</v>
      </c>
      <c r="G22" s="523">
        <v>17</v>
      </c>
      <c r="H22" s="524">
        <v>212</v>
      </c>
      <c r="I22" s="523">
        <v>16</v>
      </c>
      <c r="J22" s="522">
        <v>46</v>
      </c>
      <c r="K22" s="531">
        <v>17</v>
      </c>
    </row>
    <row r="23" spans="1:11" s="487" customFormat="1" ht="21" customHeight="1" thickBot="1">
      <c r="A23" s="508" t="s">
        <v>262</v>
      </c>
      <c r="B23" s="525"/>
      <c r="C23" s="508"/>
      <c r="D23" s="508"/>
      <c r="E23" s="510"/>
      <c r="F23" s="510"/>
      <c r="G23" s="510"/>
      <c r="H23" s="510"/>
      <c r="I23" s="510"/>
      <c r="J23" s="508"/>
      <c r="K23" s="511"/>
    </row>
    <row r="24" spans="1:11" s="487" customFormat="1" ht="21" customHeight="1">
      <c r="A24" s="512">
        <v>1</v>
      </c>
      <c r="B24" s="513" t="s">
        <v>1728</v>
      </c>
      <c r="C24" s="514" t="s">
        <v>19</v>
      </c>
      <c r="D24" s="514">
        <v>86</v>
      </c>
      <c r="E24" s="526">
        <v>1</v>
      </c>
      <c r="F24" s="526">
        <v>3.5</v>
      </c>
      <c r="G24" s="526">
        <v>3</v>
      </c>
      <c r="H24" s="516">
        <v>358</v>
      </c>
      <c r="I24" s="526">
        <v>3</v>
      </c>
      <c r="J24" s="514">
        <v>7</v>
      </c>
      <c r="K24" s="527">
        <v>1</v>
      </c>
    </row>
    <row r="25" spans="1:11" s="487" customFormat="1" ht="21" customHeight="1">
      <c r="A25" s="517">
        <v>2</v>
      </c>
      <c r="B25" s="490" t="s">
        <v>1729</v>
      </c>
      <c r="C25" s="131" t="s">
        <v>16</v>
      </c>
      <c r="D25" s="131">
        <v>77</v>
      </c>
      <c r="E25" s="489">
        <v>2</v>
      </c>
      <c r="F25" s="489">
        <v>3</v>
      </c>
      <c r="G25" s="489">
        <v>4</v>
      </c>
      <c r="H25" s="492">
        <v>471</v>
      </c>
      <c r="I25" s="489">
        <v>1</v>
      </c>
      <c r="J25" s="131">
        <v>7</v>
      </c>
      <c r="K25" s="528">
        <v>2</v>
      </c>
    </row>
    <row r="26" spans="1:11" s="487" customFormat="1" ht="21" customHeight="1">
      <c r="A26" s="517">
        <v>3</v>
      </c>
      <c r="B26" s="518" t="s">
        <v>1730</v>
      </c>
      <c r="C26" s="131" t="s">
        <v>21</v>
      </c>
      <c r="D26" s="131">
        <v>55</v>
      </c>
      <c r="E26" s="489">
        <v>3</v>
      </c>
      <c r="F26" s="489">
        <v>4</v>
      </c>
      <c r="G26" s="489">
        <v>1</v>
      </c>
      <c r="H26" s="492">
        <v>311</v>
      </c>
      <c r="I26" s="489">
        <v>7</v>
      </c>
      <c r="J26" s="131">
        <v>11</v>
      </c>
      <c r="K26" s="528">
        <v>3</v>
      </c>
    </row>
    <row r="27" spans="1:11" s="487" customFormat="1" ht="21" customHeight="1">
      <c r="A27" s="517">
        <v>4</v>
      </c>
      <c r="B27" s="518" t="s">
        <v>1731</v>
      </c>
      <c r="C27" s="131" t="s">
        <v>13</v>
      </c>
      <c r="D27" s="131">
        <v>30</v>
      </c>
      <c r="E27" s="489">
        <v>6</v>
      </c>
      <c r="F27" s="489">
        <v>3.5</v>
      </c>
      <c r="G27" s="489">
        <v>2</v>
      </c>
      <c r="H27" s="492">
        <v>329</v>
      </c>
      <c r="I27" s="489">
        <v>5</v>
      </c>
      <c r="J27" s="131">
        <v>13</v>
      </c>
      <c r="K27" s="528">
        <v>4</v>
      </c>
    </row>
    <row r="28" spans="1:11" s="487" customFormat="1" ht="21" customHeight="1">
      <c r="A28" s="517">
        <v>5</v>
      </c>
      <c r="B28" s="490" t="s">
        <v>1732</v>
      </c>
      <c r="C28" s="131" t="s">
        <v>14</v>
      </c>
      <c r="D28" s="131">
        <v>50</v>
      </c>
      <c r="E28" s="489">
        <v>4</v>
      </c>
      <c r="F28" s="489">
        <v>2</v>
      </c>
      <c r="G28" s="489">
        <v>6</v>
      </c>
      <c r="H28" s="492">
        <v>346</v>
      </c>
      <c r="I28" s="489">
        <v>4</v>
      </c>
      <c r="J28" s="131">
        <v>14</v>
      </c>
      <c r="K28" s="528">
        <v>5</v>
      </c>
    </row>
    <row r="29" spans="1:11" s="487" customFormat="1" ht="21" customHeight="1">
      <c r="A29" s="517">
        <v>6</v>
      </c>
      <c r="B29" s="490" t="s">
        <v>1733</v>
      </c>
      <c r="C29" s="131" t="s">
        <v>6</v>
      </c>
      <c r="D29" s="131">
        <v>29</v>
      </c>
      <c r="E29" s="489">
        <v>7</v>
      </c>
      <c r="F29" s="489">
        <v>2.5</v>
      </c>
      <c r="G29" s="489">
        <v>5</v>
      </c>
      <c r="H29" s="492">
        <v>409</v>
      </c>
      <c r="I29" s="489">
        <v>2</v>
      </c>
      <c r="J29" s="131">
        <v>14</v>
      </c>
      <c r="K29" s="528">
        <v>6</v>
      </c>
    </row>
    <row r="30" spans="1:11" s="487" customFormat="1" ht="21" customHeight="1" thickBot="1">
      <c r="A30" s="519">
        <v>7</v>
      </c>
      <c r="B30" s="529" t="s">
        <v>1734</v>
      </c>
      <c r="C30" s="521" t="s">
        <v>0</v>
      </c>
      <c r="D30" s="521">
        <v>34</v>
      </c>
      <c r="E30" s="530">
        <v>5</v>
      </c>
      <c r="F30" s="530">
        <v>1.5</v>
      </c>
      <c r="G30" s="530">
        <v>7</v>
      </c>
      <c r="H30" s="523">
        <v>322</v>
      </c>
      <c r="I30" s="530">
        <v>6</v>
      </c>
      <c r="J30" s="521">
        <v>18</v>
      </c>
      <c r="K30" s="531">
        <v>7</v>
      </c>
    </row>
    <row r="31" spans="1:7" ht="35.25" customHeight="1">
      <c r="A31" s="493" t="s">
        <v>123</v>
      </c>
      <c r="G31" s="532" t="s">
        <v>1727</v>
      </c>
    </row>
  </sheetData>
  <sheetProtection/>
  <mergeCells count="3">
    <mergeCell ref="A1:K1"/>
    <mergeCell ref="A2:K2"/>
    <mergeCell ref="B3:J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34"/>
  <sheetViews>
    <sheetView view="pageBreakPreview" zoomScale="60" zoomScaleNormal="60" zoomScalePageLayoutView="0" workbookViewId="0" topLeftCell="A1">
      <selection activeCell="F59" sqref="F59"/>
    </sheetView>
  </sheetViews>
  <sheetFormatPr defaultColWidth="9.140625" defaultRowHeight="15"/>
  <cols>
    <col min="1" max="1" width="7.7109375" style="77" customWidth="1"/>
    <col min="2" max="2" width="4.7109375" style="105" customWidth="1"/>
    <col min="3" max="3" width="30.7109375" style="106" customWidth="1"/>
    <col min="4" max="5" width="6.7109375" style="80" customWidth="1"/>
    <col min="6" max="7" width="22.7109375" style="81" customWidth="1"/>
    <col min="8" max="8" width="11.7109375" style="82" customWidth="1"/>
    <col min="9" max="9" width="6.7109375" style="83" customWidth="1"/>
    <col min="10" max="16384" width="9.140625" style="76" customWidth="1"/>
  </cols>
  <sheetData>
    <row r="1" spans="2:3" ht="11.25">
      <c r="B1" s="78"/>
      <c r="C1" s="79"/>
    </row>
    <row r="2" spans="1:9" ht="18" customHeight="1">
      <c r="A2" s="652" t="s">
        <v>260</v>
      </c>
      <c r="B2" s="652"/>
      <c r="C2" s="652"/>
      <c r="D2" s="652"/>
      <c r="E2" s="652"/>
      <c r="F2" s="652"/>
      <c r="G2" s="652"/>
      <c r="H2" s="652"/>
      <c r="I2" s="652"/>
    </row>
    <row r="3" spans="1:9" ht="18" customHeight="1">
      <c r="A3" s="652" t="s">
        <v>261</v>
      </c>
      <c r="B3" s="652"/>
      <c r="C3" s="652"/>
      <c r="D3" s="652"/>
      <c r="E3" s="652"/>
      <c r="F3" s="652"/>
      <c r="G3" s="652"/>
      <c r="H3" s="652"/>
      <c r="I3" s="652"/>
    </row>
    <row r="4" spans="1:9" ht="12.75">
      <c r="A4" s="84"/>
      <c r="B4" s="85"/>
      <c r="C4" s="86"/>
      <c r="D4" s="87"/>
      <c r="E4" s="88"/>
      <c r="F4" s="87"/>
      <c r="G4" s="86"/>
      <c r="H4" s="94"/>
      <c r="I4" s="89"/>
    </row>
    <row r="5" spans="1:9" ht="12.75">
      <c r="A5" s="84"/>
      <c r="B5" s="85"/>
      <c r="C5" s="86"/>
      <c r="D5" s="87"/>
      <c r="E5" s="88"/>
      <c r="F5" s="87"/>
      <c r="G5" s="86"/>
      <c r="H5" s="76"/>
      <c r="I5" s="89" t="s">
        <v>73</v>
      </c>
    </row>
    <row r="6" spans="1:9" ht="15">
      <c r="A6" s="90" t="s">
        <v>130</v>
      </c>
      <c r="B6" s="91"/>
      <c r="C6" s="90" t="s">
        <v>131</v>
      </c>
      <c r="D6" s="92"/>
      <c r="E6" s="92"/>
      <c r="F6" s="90" t="s">
        <v>262</v>
      </c>
      <c r="G6" s="93"/>
      <c r="H6" s="76"/>
      <c r="I6" s="89" t="s">
        <v>72</v>
      </c>
    </row>
    <row r="7" spans="1:9" ht="12.75">
      <c r="A7" s="84"/>
      <c r="B7" s="85"/>
      <c r="C7" s="86"/>
      <c r="D7" s="87"/>
      <c r="E7" s="88"/>
      <c r="F7" s="87"/>
      <c r="G7" s="86"/>
      <c r="H7" s="94"/>
      <c r="I7" s="89"/>
    </row>
    <row r="8" spans="1:9" ht="30.75" customHeight="1">
      <c r="A8" s="95" t="s">
        <v>132</v>
      </c>
      <c r="B8" s="95" t="s">
        <v>133</v>
      </c>
      <c r="C8" s="96" t="s">
        <v>134</v>
      </c>
      <c r="D8" s="96" t="s">
        <v>135</v>
      </c>
      <c r="E8" s="96" t="s">
        <v>136</v>
      </c>
      <c r="F8" s="97" t="s">
        <v>137</v>
      </c>
      <c r="G8" s="96" t="s">
        <v>138</v>
      </c>
      <c r="H8" s="98" t="s">
        <v>55</v>
      </c>
      <c r="I8" s="98" t="s">
        <v>76</v>
      </c>
    </row>
    <row r="9" spans="1:9" ht="15.75">
      <c r="A9" s="99">
        <v>1</v>
      </c>
      <c r="B9" s="100" t="s">
        <v>173</v>
      </c>
      <c r="C9" s="101" t="s">
        <v>174</v>
      </c>
      <c r="D9" s="100" t="s">
        <v>175</v>
      </c>
      <c r="E9" s="100" t="s">
        <v>176</v>
      </c>
      <c r="F9" s="100" t="s">
        <v>177</v>
      </c>
      <c r="G9" s="101"/>
      <c r="H9" s="100" t="s">
        <v>178</v>
      </c>
      <c r="I9" s="100" t="s">
        <v>77</v>
      </c>
    </row>
    <row r="10" spans="1:9" ht="15.75">
      <c r="A10" s="99">
        <v>2</v>
      </c>
      <c r="B10" s="100" t="s">
        <v>263</v>
      </c>
      <c r="C10" s="101" t="s">
        <v>264</v>
      </c>
      <c r="D10" s="100" t="s">
        <v>181</v>
      </c>
      <c r="E10" s="100" t="s">
        <v>176</v>
      </c>
      <c r="F10" s="100" t="s">
        <v>213</v>
      </c>
      <c r="G10" s="101" t="s">
        <v>214</v>
      </c>
      <c r="H10" s="100" t="s">
        <v>265</v>
      </c>
      <c r="I10" s="100" t="s">
        <v>79</v>
      </c>
    </row>
    <row r="11" spans="1:9" ht="15.75">
      <c r="A11" s="99">
        <v>3</v>
      </c>
      <c r="B11" s="100" t="s">
        <v>266</v>
      </c>
      <c r="C11" s="101" t="s">
        <v>267</v>
      </c>
      <c r="D11" s="100" t="s">
        <v>188</v>
      </c>
      <c r="E11" s="100" t="s">
        <v>79</v>
      </c>
      <c r="F11" s="100" t="s">
        <v>268</v>
      </c>
      <c r="G11" s="101" t="s">
        <v>269</v>
      </c>
      <c r="H11" s="100" t="s">
        <v>270</v>
      </c>
      <c r="I11" s="100" t="s">
        <v>81</v>
      </c>
    </row>
    <row r="12" spans="1:9" ht="15.75">
      <c r="A12" s="99">
        <v>4</v>
      </c>
      <c r="B12" s="100" t="s">
        <v>271</v>
      </c>
      <c r="C12" s="101" t="s">
        <v>272</v>
      </c>
      <c r="D12" s="100" t="s">
        <v>199</v>
      </c>
      <c r="E12" s="100" t="s">
        <v>77</v>
      </c>
      <c r="F12" s="100" t="s">
        <v>273</v>
      </c>
      <c r="G12" s="101"/>
      <c r="H12" s="100" t="s">
        <v>274</v>
      </c>
      <c r="I12" s="100" t="s">
        <v>83</v>
      </c>
    </row>
    <row r="13" spans="1:9" ht="15.75">
      <c r="A13" s="99">
        <v>5</v>
      </c>
      <c r="B13" s="100" t="s">
        <v>275</v>
      </c>
      <c r="C13" s="101" t="s">
        <v>276</v>
      </c>
      <c r="D13" s="100" t="s">
        <v>188</v>
      </c>
      <c r="E13" s="100" t="s">
        <v>77</v>
      </c>
      <c r="F13" s="100" t="s">
        <v>142</v>
      </c>
      <c r="G13" s="101"/>
      <c r="H13" s="100" t="s">
        <v>277</v>
      </c>
      <c r="I13" s="100" t="s">
        <v>85</v>
      </c>
    </row>
    <row r="14" spans="1:9" ht="15.75">
      <c r="A14" s="99">
        <v>6</v>
      </c>
      <c r="B14" s="100" t="s">
        <v>89</v>
      </c>
      <c r="C14" s="101" t="s">
        <v>278</v>
      </c>
      <c r="D14" s="100" t="s">
        <v>181</v>
      </c>
      <c r="E14" s="100" t="s">
        <v>79</v>
      </c>
      <c r="F14" s="100" t="s">
        <v>140</v>
      </c>
      <c r="G14" s="101" t="s">
        <v>143</v>
      </c>
      <c r="H14" s="100" t="s">
        <v>279</v>
      </c>
      <c r="I14" s="100" t="s">
        <v>87</v>
      </c>
    </row>
    <row r="15" spans="1:9" ht="15.75">
      <c r="A15" s="99">
        <v>7</v>
      </c>
      <c r="B15" s="100" t="s">
        <v>115</v>
      </c>
      <c r="C15" s="101" t="s">
        <v>280</v>
      </c>
      <c r="D15" s="100" t="s">
        <v>199</v>
      </c>
      <c r="E15" s="100"/>
      <c r="F15" s="100" t="s">
        <v>210</v>
      </c>
      <c r="G15" s="101" t="s">
        <v>281</v>
      </c>
      <c r="H15" s="100" t="s">
        <v>282</v>
      </c>
      <c r="I15" s="100" t="s">
        <v>89</v>
      </c>
    </row>
    <row r="16" spans="1:9" ht="15.75">
      <c r="A16" s="99">
        <v>8</v>
      </c>
      <c r="B16" s="100" t="s">
        <v>179</v>
      </c>
      <c r="C16" s="101" t="s">
        <v>180</v>
      </c>
      <c r="D16" s="100" t="s">
        <v>181</v>
      </c>
      <c r="E16" s="100" t="s">
        <v>77</v>
      </c>
      <c r="F16" s="100" t="s">
        <v>164</v>
      </c>
      <c r="G16" s="101" t="s">
        <v>182</v>
      </c>
      <c r="H16" s="100" t="s">
        <v>183</v>
      </c>
      <c r="I16" s="100" t="s">
        <v>91</v>
      </c>
    </row>
    <row r="17" spans="1:9" ht="15.75">
      <c r="A17" s="99">
        <v>9</v>
      </c>
      <c r="B17" s="100" t="s">
        <v>105</v>
      </c>
      <c r="C17" s="101" t="s">
        <v>58</v>
      </c>
      <c r="D17" s="100" t="s">
        <v>184</v>
      </c>
      <c r="E17" s="100" t="s">
        <v>185</v>
      </c>
      <c r="F17" s="100" t="s">
        <v>139</v>
      </c>
      <c r="G17" s="101"/>
      <c r="H17" s="100" t="s">
        <v>186</v>
      </c>
      <c r="I17" s="100" t="s">
        <v>93</v>
      </c>
    </row>
    <row r="18" spans="1:9" ht="15.75">
      <c r="A18" s="99">
        <v>10</v>
      </c>
      <c r="B18" s="100" t="s">
        <v>283</v>
      </c>
      <c r="C18" s="101" t="s">
        <v>284</v>
      </c>
      <c r="D18" s="100" t="s">
        <v>199</v>
      </c>
      <c r="E18" s="100" t="s">
        <v>176</v>
      </c>
      <c r="F18" s="100" t="s">
        <v>285</v>
      </c>
      <c r="G18" s="101" t="s">
        <v>286</v>
      </c>
      <c r="H18" s="100" t="s">
        <v>287</v>
      </c>
      <c r="I18" s="100" t="s">
        <v>95</v>
      </c>
    </row>
    <row r="19" spans="1:9" ht="15.75">
      <c r="A19" s="99">
        <v>11</v>
      </c>
      <c r="B19" s="100" t="s">
        <v>288</v>
      </c>
      <c r="C19" s="101" t="s">
        <v>289</v>
      </c>
      <c r="D19" s="100" t="s">
        <v>195</v>
      </c>
      <c r="E19" s="100" t="s">
        <v>79</v>
      </c>
      <c r="F19" s="100" t="s">
        <v>268</v>
      </c>
      <c r="G19" s="101" t="s">
        <v>290</v>
      </c>
      <c r="H19" s="100" t="s">
        <v>291</v>
      </c>
      <c r="I19" s="100" t="s">
        <v>97</v>
      </c>
    </row>
    <row r="20" spans="1:9" ht="15.75">
      <c r="A20" s="99">
        <v>12</v>
      </c>
      <c r="B20" s="100" t="s">
        <v>292</v>
      </c>
      <c r="C20" s="101" t="s">
        <v>293</v>
      </c>
      <c r="D20" s="100" t="s">
        <v>181</v>
      </c>
      <c r="E20" s="100"/>
      <c r="F20" s="100" t="s">
        <v>294</v>
      </c>
      <c r="G20" s="101" t="s">
        <v>295</v>
      </c>
      <c r="H20" s="100" t="s">
        <v>296</v>
      </c>
      <c r="I20" s="100" t="s">
        <v>99</v>
      </c>
    </row>
    <row r="21" spans="1:9" ht="15.75">
      <c r="A21" s="99">
        <v>13</v>
      </c>
      <c r="B21" s="100" t="s">
        <v>297</v>
      </c>
      <c r="C21" s="101" t="s">
        <v>298</v>
      </c>
      <c r="D21" s="100" t="s">
        <v>199</v>
      </c>
      <c r="E21" s="100"/>
      <c r="F21" s="100" t="s">
        <v>285</v>
      </c>
      <c r="G21" s="101" t="s">
        <v>286</v>
      </c>
      <c r="H21" s="100" t="s">
        <v>299</v>
      </c>
      <c r="I21" s="100" t="s">
        <v>101</v>
      </c>
    </row>
    <row r="22" spans="1:9" ht="15.75">
      <c r="A22" s="99">
        <v>14</v>
      </c>
      <c r="B22" s="100" t="s">
        <v>300</v>
      </c>
      <c r="C22" s="101" t="s">
        <v>301</v>
      </c>
      <c r="D22" s="100" t="s">
        <v>146</v>
      </c>
      <c r="E22" s="100"/>
      <c r="F22" s="100" t="s">
        <v>302</v>
      </c>
      <c r="G22" s="101"/>
      <c r="H22" s="100" t="s">
        <v>303</v>
      </c>
      <c r="I22" s="100" t="s">
        <v>103</v>
      </c>
    </row>
    <row r="23" spans="1:9" ht="15.75">
      <c r="A23" s="99">
        <v>15</v>
      </c>
      <c r="B23" s="100" t="s">
        <v>144</v>
      </c>
      <c r="C23" s="101" t="s">
        <v>145</v>
      </c>
      <c r="D23" s="100" t="s">
        <v>146</v>
      </c>
      <c r="E23" s="100"/>
      <c r="F23" s="100" t="s">
        <v>147</v>
      </c>
      <c r="G23" s="101" t="s">
        <v>148</v>
      </c>
      <c r="H23" s="100" t="s">
        <v>149</v>
      </c>
      <c r="I23" s="100" t="s">
        <v>105</v>
      </c>
    </row>
    <row r="24" spans="1:9" ht="15.75">
      <c r="A24" s="99">
        <v>16</v>
      </c>
      <c r="B24" s="100" t="s">
        <v>79</v>
      </c>
      <c r="C24" s="101" t="s">
        <v>304</v>
      </c>
      <c r="D24" s="100" t="s">
        <v>181</v>
      </c>
      <c r="E24" s="100" t="s">
        <v>77</v>
      </c>
      <c r="F24" s="100" t="s">
        <v>140</v>
      </c>
      <c r="G24" s="101" t="s">
        <v>141</v>
      </c>
      <c r="H24" s="100" t="s">
        <v>305</v>
      </c>
      <c r="I24" s="100" t="s">
        <v>107</v>
      </c>
    </row>
    <row r="25" spans="1:9" ht="15.75">
      <c r="A25" s="99">
        <v>17</v>
      </c>
      <c r="B25" s="100" t="s">
        <v>306</v>
      </c>
      <c r="C25" s="101" t="s">
        <v>307</v>
      </c>
      <c r="D25" s="100" t="s">
        <v>184</v>
      </c>
      <c r="E25" s="100"/>
      <c r="F25" s="100" t="s">
        <v>308</v>
      </c>
      <c r="G25" s="101"/>
      <c r="H25" s="100" t="s">
        <v>309</v>
      </c>
      <c r="I25" s="100" t="s">
        <v>109</v>
      </c>
    </row>
    <row r="26" spans="1:9" ht="15.75">
      <c r="A26" s="99">
        <v>18</v>
      </c>
      <c r="B26" s="100" t="s">
        <v>310</v>
      </c>
      <c r="C26" s="101" t="s">
        <v>311</v>
      </c>
      <c r="D26" s="100" t="s">
        <v>181</v>
      </c>
      <c r="E26" s="100"/>
      <c r="F26" s="100" t="s">
        <v>312</v>
      </c>
      <c r="G26" s="101"/>
      <c r="H26" s="100" t="s">
        <v>313</v>
      </c>
      <c r="I26" s="100" t="s">
        <v>111</v>
      </c>
    </row>
    <row r="27" spans="1:9" ht="15.75">
      <c r="A27" s="99">
        <v>19</v>
      </c>
      <c r="B27" s="100" t="s">
        <v>189</v>
      </c>
      <c r="C27" s="101" t="s">
        <v>190</v>
      </c>
      <c r="D27" s="100" t="s">
        <v>184</v>
      </c>
      <c r="E27" s="100" t="s">
        <v>185</v>
      </c>
      <c r="F27" s="100" t="s">
        <v>191</v>
      </c>
      <c r="G27" s="101"/>
      <c r="H27" s="100" t="s">
        <v>192</v>
      </c>
      <c r="I27" s="100" t="s">
        <v>113</v>
      </c>
    </row>
    <row r="28" spans="1:9" ht="15.75">
      <c r="A28" s="99">
        <v>20</v>
      </c>
      <c r="B28" s="100" t="s">
        <v>314</v>
      </c>
      <c r="C28" s="101" t="s">
        <v>315</v>
      </c>
      <c r="D28" s="100" t="s">
        <v>181</v>
      </c>
      <c r="E28" s="100" t="s">
        <v>81</v>
      </c>
      <c r="F28" s="100" t="s">
        <v>316</v>
      </c>
      <c r="G28" s="101" t="s">
        <v>317</v>
      </c>
      <c r="H28" s="100" t="s">
        <v>318</v>
      </c>
      <c r="I28" s="100" t="s">
        <v>115</v>
      </c>
    </row>
    <row r="29" spans="1:9" ht="15.75">
      <c r="A29" s="99">
        <v>21</v>
      </c>
      <c r="B29" s="100" t="s">
        <v>319</v>
      </c>
      <c r="C29" s="101" t="s">
        <v>320</v>
      </c>
      <c r="D29" s="100" t="s">
        <v>146</v>
      </c>
      <c r="E29" s="100" t="s">
        <v>81</v>
      </c>
      <c r="F29" s="100" t="s">
        <v>268</v>
      </c>
      <c r="G29" s="101" t="s">
        <v>321</v>
      </c>
      <c r="H29" s="100" t="s">
        <v>322</v>
      </c>
      <c r="I29" s="100" t="s">
        <v>117</v>
      </c>
    </row>
    <row r="30" spans="1:9" ht="15.75">
      <c r="A30" s="99">
        <v>22</v>
      </c>
      <c r="B30" s="100" t="s">
        <v>256</v>
      </c>
      <c r="C30" s="101" t="s">
        <v>323</v>
      </c>
      <c r="D30" s="100" t="s">
        <v>146</v>
      </c>
      <c r="E30" s="100" t="s">
        <v>79</v>
      </c>
      <c r="F30" s="100" t="s">
        <v>285</v>
      </c>
      <c r="G30" s="101" t="s">
        <v>286</v>
      </c>
      <c r="H30" s="100" t="s">
        <v>324</v>
      </c>
      <c r="I30" s="100" t="s">
        <v>119</v>
      </c>
    </row>
    <row r="31" spans="1:9" ht="15.75">
      <c r="A31" s="99">
        <v>23</v>
      </c>
      <c r="B31" s="100" t="s">
        <v>193</v>
      </c>
      <c r="C31" s="101" t="s">
        <v>194</v>
      </c>
      <c r="D31" s="100" t="s">
        <v>195</v>
      </c>
      <c r="E31" s="100" t="s">
        <v>185</v>
      </c>
      <c r="F31" s="100" t="s">
        <v>191</v>
      </c>
      <c r="G31" s="101"/>
      <c r="H31" s="100" t="s">
        <v>196</v>
      </c>
      <c r="I31" s="100" t="s">
        <v>121</v>
      </c>
    </row>
    <row r="32" spans="1:9" ht="15.75">
      <c r="A32" s="99">
        <v>24</v>
      </c>
      <c r="B32" s="100" t="s">
        <v>197</v>
      </c>
      <c r="C32" s="101" t="s">
        <v>198</v>
      </c>
      <c r="D32" s="100" t="s">
        <v>199</v>
      </c>
      <c r="E32" s="100" t="s">
        <v>79</v>
      </c>
      <c r="F32" s="100" t="s">
        <v>191</v>
      </c>
      <c r="G32" s="101"/>
      <c r="H32" s="100" t="s">
        <v>200</v>
      </c>
      <c r="I32" s="100" t="s">
        <v>325</v>
      </c>
    </row>
    <row r="33" spans="1:9" ht="15.75">
      <c r="A33" s="99">
        <v>25</v>
      </c>
      <c r="B33" s="100" t="s">
        <v>326</v>
      </c>
      <c r="C33" s="101" t="s">
        <v>327</v>
      </c>
      <c r="D33" s="100" t="s">
        <v>328</v>
      </c>
      <c r="E33" s="100"/>
      <c r="F33" s="100" t="s">
        <v>285</v>
      </c>
      <c r="G33" s="101" t="s">
        <v>286</v>
      </c>
      <c r="H33" s="100" t="s">
        <v>329</v>
      </c>
      <c r="I33" s="100" t="s">
        <v>247</v>
      </c>
    </row>
    <row r="34" spans="1:9" ht="15.75">
      <c r="A34" s="99">
        <v>26</v>
      </c>
      <c r="B34" s="100" t="s">
        <v>330</v>
      </c>
      <c r="C34" s="101" t="s">
        <v>331</v>
      </c>
      <c r="D34" s="100" t="s">
        <v>146</v>
      </c>
      <c r="E34" s="100" t="s">
        <v>79</v>
      </c>
      <c r="F34" s="100" t="s">
        <v>332</v>
      </c>
      <c r="G34" s="101" t="s">
        <v>333</v>
      </c>
      <c r="H34" s="100" t="s">
        <v>334</v>
      </c>
      <c r="I34" s="100" t="s">
        <v>189</v>
      </c>
    </row>
    <row r="35" spans="1:9" ht="15.75">
      <c r="A35" s="99">
        <v>27</v>
      </c>
      <c r="B35" s="100" t="s">
        <v>201</v>
      </c>
      <c r="C35" s="101" t="s">
        <v>202</v>
      </c>
      <c r="D35" s="100" t="s">
        <v>203</v>
      </c>
      <c r="E35" s="100" t="s">
        <v>79</v>
      </c>
      <c r="F35" s="100" t="s">
        <v>177</v>
      </c>
      <c r="G35" s="101"/>
      <c r="H35" s="100" t="s">
        <v>204</v>
      </c>
      <c r="I35" s="100" t="s">
        <v>335</v>
      </c>
    </row>
    <row r="36" spans="1:9" ht="15.75">
      <c r="A36" s="99">
        <v>28</v>
      </c>
      <c r="B36" s="100" t="s">
        <v>336</v>
      </c>
      <c r="C36" s="101" t="s">
        <v>337</v>
      </c>
      <c r="D36" s="100" t="s">
        <v>181</v>
      </c>
      <c r="E36" s="100"/>
      <c r="F36" s="100" t="s">
        <v>147</v>
      </c>
      <c r="G36" s="101" t="s">
        <v>148</v>
      </c>
      <c r="H36" s="100" t="s">
        <v>338</v>
      </c>
      <c r="I36" s="100" t="s">
        <v>330</v>
      </c>
    </row>
    <row r="37" spans="1:9" ht="15.75">
      <c r="A37" s="99">
        <v>29</v>
      </c>
      <c r="B37" s="100" t="s">
        <v>113</v>
      </c>
      <c r="C37" s="101" t="s">
        <v>339</v>
      </c>
      <c r="D37" s="100" t="s">
        <v>181</v>
      </c>
      <c r="E37" s="100"/>
      <c r="F37" s="100" t="s">
        <v>210</v>
      </c>
      <c r="G37" s="101" t="s">
        <v>340</v>
      </c>
      <c r="H37" s="100" t="s">
        <v>341</v>
      </c>
      <c r="I37" s="100" t="s">
        <v>233</v>
      </c>
    </row>
    <row r="38" spans="1:9" ht="15.75">
      <c r="A38" s="99">
        <v>30</v>
      </c>
      <c r="B38" s="100" t="s">
        <v>150</v>
      </c>
      <c r="C38" s="101" t="s">
        <v>151</v>
      </c>
      <c r="D38" s="100" t="s">
        <v>146</v>
      </c>
      <c r="E38" s="100"/>
      <c r="F38" s="100" t="s">
        <v>147</v>
      </c>
      <c r="G38" s="101" t="s">
        <v>152</v>
      </c>
      <c r="H38" s="100" t="s">
        <v>153</v>
      </c>
      <c r="I38" s="100" t="s">
        <v>342</v>
      </c>
    </row>
    <row r="39" spans="1:9" ht="15.75">
      <c r="A39" s="99">
        <v>31</v>
      </c>
      <c r="B39" s="100" t="s">
        <v>343</v>
      </c>
      <c r="C39" s="101" t="s">
        <v>344</v>
      </c>
      <c r="D39" s="100" t="s">
        <v>199</v>
      </c>
      <c r="E39" s="100"/>
      <c r="F39" s="100" t="s">
        <v>171</v>
      </c>
      <c r="G39" s="101" t="s">
        <v>172</v>
      </c>
      <c r="H39" s="100" t="s">
        <v>345</v>
      </c>
      <c r="I39" s="100" t="s">
        <v>173</v>
      </c>
    </row>
    <row r="40" spans="1:9" ht="15.75">
      <c r="A40" s="99">
        <v>32</v>
      </c>
      <c r="B40" s="100" t="s">
        <v>346</v>
      </c>
      <c r="C40" s="101" t="s">
        <v>347</v>
      </c>
      <c r="D40" s="100" t="s">
        <v>181</v>
      </c>
      <c r="E40" s="100" t="s">
        <v>81</v>
      </c>
      <c r="F40" s="100" t="s">
        <v>316</v>
      </c>
      <c r="G40" s="101" t="s">
        <v>317</v>
      </c>
      <c r="H40" s="100" t="s">
        <v>348</v>
      </c>
      <c r="I40" s="100" t="s">
        <v>205</v>
      </c>
    </row>
    <row r="41" spans="1:9" ht="15.75">
      <c r="A41" s="99">
        <v>33</v>
      </c>
      <c r="B41" s="100" t="s">
        <v>349</v>
      </c>
      <c r="C41" s="101" t="s">
        <v>350</v>
      </c>
      <c r="D41" s="100" t="s">
        <v>195</v>
      </c>
      <c r="E41" s="100"/>
      <c r="F41" s="100" t="s">
        <v>210</v>
      </c>
      <c r="G41" s="101"/>
      <c r="H41" s="100" t="s">
        <v>351</v>
      </c>
      <c r="I41" s="100" t="s">
        <v>229</v>
      </c>
    </row>
    <row r="42" spans="1:9" ht="15.75">
      <c r="A42" s="99">
        <v>34</v>
      </c>
      <c r="B42" s="100" t="s">
        <v>154</v>
      </c>
      <c r="C42" s="101" t="s">
        <v>155</v>
      </c>
      <c r="D42" s="100" t="s">
        <v>146</v>
      </c>
      <c r="E42" s="100"/>
      <c r="F42" s="100" t="s">
        <v>156</v>
      </c>
      <c r="G42" s="101"/>
      <c r="H42" s="100" t="s">
        <v>157</v>
      </c>
      <c r="I42" s="100" t="s">
        <v>201</v>
      </c>
    </row>
    <row r="43" spans="1:9" ht="15.75">
      <c r="A43" s="99">
        <v>35</v>
      </c>
      <c r="B43" s="100" t="s">
        <v>352</v>
      </c>
      <c r="C43" s="101" t="s">
        <v>353</v>
      </c>
      <c r="D43" s="100" t="s">
        <v>181</v>
      </c>
      <c r="E43" s="100"/>
      <c r="F43" s="100" t="s">
        <v>156</v>
      </c>
      <c r="G43" s="101"/>
      <c r="H43" s="100" t="s">
        <v>354</v>
      </c>
      <c r="I43" s="100" t="s">
        <v>288</v>
      </c>
    </row>
    <row r="44" spans="1:9" ht="15.75">
      <c r="A44" s="99">
        <v>36</v>
      </c>
      <c r="B44" s="100" t="s">
        <v>158</v>
      </c>
      <c r="C44" s="101" t="s">
        <v>159</v>
      </c>
      <c r="D44" s="100" t="s">
        <v>146</v>
      </c>
      <c r="E44" s="100"/>
      <c r="F44" s="100" t="s">
        <v>160</v>
      </c>
      <c r="G44" s="101"/>
      <c r="H44" s="100" t="s">
        <v>161</v>
      </c>
      <c r="I44" s="100" t="s">
        <v>266</v>
      </c>
    </row>
    <row r="45" spans="1:9" ht="15.75">
      <c r="A45" s="99">
        <v>37</v>
      </c>
      <c r="B45" s="100" t="s">
        <v>355</v>
      </c>
      <c r="C45" s="101" t="s">
        <v>356</v>
      </c>
      <c r="D45" s="100" t="s">
        <v>357</v>
      </c>
      <c r="E45" s="100" t="s">
        <v>79</v>
      </c>
      <c r="F45" s="100" t="s">
        <v>142</v>
      </c>
      <c r="G45" s="101" t="s">
        <v>220</v>
      </c>
      <c r="H45" s="100" t="s">
        <v>358</v>
      </c>
      <c r="I45" s="100" t="s">
        <v>319</v>
      </c>
    </row>
    <row r="46" spans="1:9" ht="15.75">
      <c r="A46" s="99">
        <v>38</v>
      </c>
      <c r="B46" s="100" t="s">
        <v>359</v>
      </c>
      <c r="C46" s="101" t="s">
        <v>360</v>
      </c>
      <c r="D46" s="100" t="s">
        <v>199</v>
      </c>
      <c r="E46" s="100"/>
      <c r="F46" s="100" t="s">
        <v>221</v>
      </c>
      <c r="G46" s="101"/>
      <c r="H46" s="100" t="s">
        <v>361</v>
      </c>
      <c r="I46" s="100" t="s">
        <v>300</v>
      </c>
    </row>
    <row r="47" spans="1:9" ht="15.75">
      <c r="A47" s="99">
        <v>39</v>
      </c>
      <c r="B47" s="100" t="s">
        <v>85</v>
      </c>
      <c r="C47" s="101" t="s">
        <v>362</v>
      </c>
      <c r="D47" s="100" t="s">
        <v>181</v>
      </c>
      <c r="E47" s="100" t="s">
        <v>79</v>
      </c>
      <c r="F47" s="100" t="s">
        <v>140</v>
      </c>
      <c r="G47" s="101" t="s">
        <v>141</v>
      </c>
      <c r="H47" s="100" t="s">
        <v>363</v>
      </c>
      <c r="I47" s="100" t="s">
        <v>150</v>
      </c>
    </row>
    <row r="48" spans="1:9" ht="15.75">
      <c r="A48" s="99">
        <v>40</v>
      </c>
      <c r="B48" s="100" t="s">
        <v>364</v>
      </c>
      <c r="C48" s="101" t="s">
        <v>365</v>
      </c>
      <c r="D48" s="100" t="s">
        <v>188</v>
      </c>
      <c r="E48" s="100"/>
      <c r="F48" s="100" t="s">
        <v>312</v>
      </c>
      <c r="G48" s="101"/>
      <c r="H48" s="100" t="s">
        <v>366</v>
      </c>
      <c r="I48" s="100" t="s">
        <v>336</v>
      </c>
    </row>
    <row r="49" spans="1:9" ht="15.75">
      <c r="A49" s="99">
        <v>41</v>
      </c>
      <c r="B49" s="100" t="s">
        <v>325</v>
      </c>
      <c r="C49" s="101" t="s">
        <v>367</v>
      </c>
      <c r="D49" s="100" t="s">
        <v>368</v>
      </c>
      <c r="E49" s="100"/>
      <c r="F49" s="100" t="s">
        <v>248</v>
      </c>
      <c r="G49" s="101"/>
      <c r="H49" s="100" t="s">
        <v>369</v>
      </c>
      <c r="I49" s="100" t="s">
        <v>144</v>
      </c>
    </row>
    <row r="50" spans="1:9" ht="15.75">
      <c r="A50" s="99">
        <v>42</v>
      </c>
      <c r="B50" s="100" t="s">
        <v>370</v>
      </c>
      <c r="C50" s="101" t="s">
        <v>371</v>
      </c>
      <c r="D50" s="100" t="s">
        <v>372</v>
      </c>
      <c r="E50" s="100"/>
      <c r="F50" s="100" t="s">
        <v>221</v>
      </c>
      <c r="G50" s="101"/>
      <c r="H50" s="100" t="s">
        <v>373</v>
      </c>
      <c r="I50" s="100" t="s">
        <v>222</v>
      </c>
    </row>
    <row r="51" spans="1:9" ht="15.75">
      <c r="A51" s="99"/>
      <c r="B51" s="100" t="s">
        <v>205</v>
      </c>
      <c r="C51" s="101" t="s">
        <v>206</v>
      </c>
      <c r="D51" s="100" t="s">
        <v>195</v>
      </c>
      <c r="E51" s="100" t="s">
        <v>176</v>
      </c>
      <c r="F51" s="100" t="s">
        <v>177</v>
      </c>
      <c r="G51" s="101" t="s">
        <v>207</v>
      </c>
      <c r="H51" s="100"/>
      <c r="I51" s="104"/>
    </row>
    <row r="52" spans="1:9" ht="15.75">
      <c r="A52" s="99"/>
      <c r="B52" s="100" t="s">
        <v>217</v>
      </c>
      <c r="C52" s="101" t="s">
        <v>374</v>
      </c>
      <c r="D52" s="100" t="s">
        <v>199</v>
      </c>
      <c r="E52" s="100"/>
      <c r="F52" s="100" t="s">
        <v>147</v>
      </c>
      <c r="G52" s="101" t="s">
        <v>375</v>
      </c>
      <c r="H52" s="100"/>
      <c r="I52" s="104"/>
    </row>
    <row r="53" spans="1:9" ht="15.75">
      <c r="A53" s="99"/>
      <c r="B53" s="100" t="s">
        <v>162</v>
      </c>
      <c r="C53" s="101" t="s">
        <v>163</v>
      </c>
      <c r="D53" s="100" t="s">
        <v>146</v>
      </c>
      <c r="E53" s="100" t="s">
        <v>81</v>
      </c>
      <c r="F53" s="100" t="s">
        <v>164</v>
      </c>
      <c r="G53" s="101" t="s">
        <v>165</v>
      </c>
      <c r="H53" s="100"/>
      <c r="I53" s="104"/>
    </row>
    <row r="54" spans="1:9" ht="15.75">
      <c r="A54" s="99"/>
      <c r="B54" s="100" t="s">
        <v>166</v>
      </c>
      <c r="C54" s="101" t="s">
        <v>167</v>
      </c>
      <c r="D54" s="100" t="s">
        <v>146</v>
      </c>
      <c r="E54" s="100"/>
      <c r="F54" s="100" t="s">
        <v>147</v>
      </c>
      <c r="G54" s="101" t="s">
        <v>168</v>
      </c>
      <c r="H54" s="100"/>
      <c r="I54" s="104"/>
    </row>
    <row r="55" spans="1:9" ht="15.75">
      <c r="A55" s="99"/>
      <c r="B55" s="100" t="s">
        <v>169</v>
      </c>
      <c r="C55" s="101" t="s">
        <v>170</v>
      </c>
      <c r="D55" s="100" t="s">
        <v>146</v>
      </c>
      <c r="E55" s="100"/>
      <c r="F55" s="100" t="s">
        <v>171</v>
      </c>
      <c r="G55" s="101" t="s">
        <v>172</v>
      </c>
      <c r="H55" s="100"/>
      <c r="I55" s="104"/>
    </row>
    <row r="56" spans="2:3" ht="11.25">
      <c r="B56" s="78"/>
      <c r="C56" s="79"/>
    </row>
    <row r="57" spans="2:7" ht="15">
      <c r="B57" s="78"/>
      <c r="C57" s="102" t="s">
        <v>123</v>
      </c>
      <c r="D57" s="102"/>
      <c r="E57" s="103"/>
      <c r="F57" s="102"/>
      <c r="G57" s="72" t="s">
        <v>124</v>
      </c>
    </row>
    <row r="58" spans="2:7" ht="15">
      <c r="B58" s="78"/>
      <c r="C58" s="72" t="s">
        <v>125</v>
      </c>
      <c r="D58" s="102"/>
      <c r="E58" s="103"/>
      <c r="F58" s="102"/>
      <c r="G58" s="72" t="s">
        <v>126</v>
      </c>
    </row>
    <row r="59" spans="2:7" ht="15">
      <c r="B59" s="78"/>
      <c r="C59" s="102" t="s">
        <v>127</v>
      </c>
      <c r="D59" s="102"/>
      <c r="E59" s="103"/>
      <c r="F59" s="102"/>
      <c r="G59" s="72"/>
    </row>
    <row r="60" spans="2:7" ht="15">
      <c r="B60" s="78"/>
      <c r="C60" s="102" t="s">
        <v>128</v>
      </c>
      <c r="D60" s="102"/>
      <c r="E60" s="103"/>
      <c r="F60" s="102"/>
      <c r="G60" s="72" t="s">
        <v>129</v>
      </c>
    </row>
    <row r="61" spans="2:7" ht="15">
      <c r="B61" s="78"/>
      <c r="C61" s="72" t="s">
        <v>125</v>
      </c>
      <c r="D61" s="102"/>
      <c r="E61" s="103"/>
      <c r="F61" s="102"/>
      <c r="G61" s="72" t="s">
        <v>126</v>
      </c>
    </row>
    <row r="62" spans="2:3" ht="11.25">
      <c r="B62" s="78"/>
      <c r="C62" s="79"/>
    </row>
    <row r="63" spans="1:9" ht="18" customHeight="1">
      <c r="A63" s="652" t="s">
        <v>260</v>
      </c>
      <c r="B63" s="652"/>
      <c r="C63" s="652"/>
      <c r="D63" s="652"/>
      <c r="E63" s="652"/>
      <c r="F63" s="652"/>
      <c r="G63" s="652"/>
      <c r="H63" s="652"/>
      <c r="I63" s="652"/>
    </row>
    <row r="64" spans="1:9" ht="18" customHeight="1">
      <c r="A64" s="652" t="s">
        <v>261</v>
      </c>
      <c r="B64" s="652"/>
      <c r="C64" s="652"/>
      <c r="D64" s="652"/>
      <c r="E64" s="652"/>
      <c r="F64" s="652"/>
      <c r="G64" s="652"/>
      <c r="H64" s="652"/>
      <c r="I64" s="652"/>
    </row>
    <row r="65" spans="1:9" ht="12.75">
      <c r="A65" s="84"/>
      <c r="B65" s="85"/>
      <c r="C65" s="86"/>
      <c r="D65" s="87"/>
      <c r="E65" s="88"/>
      <c r="F65" s="87"/>
      <c r="G65" s="86"/>
      <c r="H65" s="94"/>
      <c r="I65" s="89"/>
    </row>
    <row r="66" spans="1:9" ht="12.75">
      <c r="A66" s="84"/>
      <c r="B66" s="85"/>
      <c r="C66" s="86"/>
      <c r="D66" s="87"/>
      <c r="E66" s="88"/>
      <c r="F66" s="87"/>
      <c r="G66" s="86"/>
      <c r="H66" s="76"/>
      <c r="I66" s="89" t="s">
        <v>73</v>
      </c>
    </row>
    <row r="67" spans="1:9" ht="15">
      <c r="A67" s="90" t="s">
        <v>130</v>
      </c>
      <c r="B67" s="91"/>
      <c r="C67" s="90" t="s">
        <v>208</v>
      </c>
      <c r="D67" s="92"/>
      <c r="E67" s="92"/>
      <c r="F67" s="90" t="s">
        <v>376</v>
      </c>
      <c r="G67" s="93"/>
      <c r="H67" s="76"/>
      <c r="I67" s="89" t="s">
        <v>72</v>
      </c>
    </row>
    <row r="68" spans="1:9" ht="12.75">
      <c r="A68" s="84"/>
      <c r="B68" s="85"/>
      <c r="C68" s="86"/>
      <c r="D68" s="87"/>
      <c r="E68" s="88"/>
      <c r="F68" s="87"/>
      <c r="G68" s="86"/>
      <c r="H68" s="94"/>
      <c r="I68" s="89"/>
    </row>
    <row r="69" spans="1:9" ht="30.75" customHeight="1">
      <c r="A69" s="95" t="s">
        <v>132</v>
      </c>
      <c r="B69" s="95" t="s">
        <v>133</v>
      </c>
      <c r="C69" s="96" t="s">
        <v>134</v>
      </c>
      <c r="D69" s="96" t="s">
        <v>135</v>
      </c>
      <c r="E69" s="96" t="s">
        <v>136</v>
      </c>
      <c r="F69" s="97" t="s">
        <v>137</v>
      </c>
      <c r="G69" s="96" t="s">
        <v>138</v>
      </c>
      <c r="H69" s="98" t="s">
        <v>55</v>
      </c>
      <c r="I69" s="98" t="s">
        <v>76</v>
      </c>
    </row>
    <row r="70" spans="1:9" ht="15.75">
      <c r="A70" s="99">
        <v>1</v>
      </c>
      <c r="B70" s="100" t="s">
        <v>222</v>
      </c>
      <c r="C70" s="101" t="s">
        <v>223</v>
      </c>
      <c r="D70" s="100" t="s">
        <v>195</v>
      </c>
      <c r="E70" s="100" t="s">
        <v>185</v>
      </c>
      <c r="F70" s="100" t="s">
        <v>177</v>
      </c>
      <c r="G70" s="101" t="s">
        <v>224</v>
      </c>
      <c r="H70" s="100" t="s">
        <v>225</v>
      </c>
      <c r="I70" s="100" t="s">
        <v>77</v>
      </c>
    </row>
    <row r="71" spans="1:9" ht="15.75">
      <c r="A71" s="99">
        <v>2</v>
      </c>
      <c r="B71" s="100" t="s">
        <v>79</v>
      </c>
      <c r="C71" s="101" t="s">
        <v>52</v>
      </c>
      <c r="D71" s="100" t="s">
        <v>195</v>
      </c>
      <c r="E71" s="100" t="s">
        <v>176</v>
      </c>
      <c r="F71" s="100" t="s">
        <v>140</v>
      </c>
      <c r="G71" s="101" t="s">
        <v>141</v>
      </c>
      <c r="H71" s="100" t="s">
        <v>377</v>
      </c>
      <c r="I71" s="100" t="s">
        <v>79</v>
      </c>
    </row>
    <row r="72" spans="1:9" ht="15.75">
      <c r="A72" s="99">
        <v>3</v>
      </c>
      <c r="B72" s="100" t="s">
        <v>189</v>
      </c>
      <c r="C72" s="101" t="s">
        <v>226</v>
      </c>
      <c r="D72" s="100" t="s">
        <v>227</v>
      </c>
      <c r="E72" s="100" t="s">
        <v>185</v>
      </c>
      <c r="F72" s="100" t="s">
        <v>191</v>
      </c>
      <c r="G72" s="101"/>
      <c r="H72" s="100" t="s">
        <v>228</v>
      </c>
      <c r="I72" s="100" t="s">
        <v>81</v>
      </c>
    </row>
    <row r="73" spans="1:9" ht="15.75">
      <c r="A73" s="99">
        <v>4</v>
      </c>
      <c r="B73" s="100" t="s">
        <v>378</v>
      </c>
      <c r="C73" s="101" t="s">
        <v>379</v>
      </c>
      <c r="D73" s="100" t="s">
        <v>199</v>
      </c>
      <c r="E73" s="100" t="s">
        <v>77</v>
      </c>
      <c r="F73" s="100" t="s">
        <v>142</v>
      </c>
      <c r="G73" s="101" t="s">
        <v>220</v>
      </c>
      <c r="H73" s="100" t="s">
        <v>380</v>
      </c>
      <c r="I73" s="100" t="s">
        <v>83</v>
      </c>
    </row>
    <row r="74" spans="1:9" ht="15.75">
      <c r="A74" s="99">
        <v>5</v>
      </c>
      <c r="B74" s="100" t="s">
        <v>77</v>
      </c>
      <c r="C74" s="101" t="s">
        <v>53</v>
      </c>
      <c r="D74" s="100" t="s">
        <v>184</v>
      </c>
      <c r="E74" s="100" t="s">
        <v>176</v>
      </c>
      <c r="F74" s="100" t="s">
        <v>140</v>
      </c>
      <c r="G74" s="101" t="s">
        <v>141</v>
      </c>
      <c r="H74" s="100" t="s">
        <v>381</v>
      </c>
      <c r="I74" s="100" t="s">
        <v>85</v>
      </c>
    </row>
    <row r="75" spans="1:9" ht="15.75">
      <c r="A75" s="99">
        <v>6</v>
      </c>
      <c r="B75" s="100" t="s">
        <v>382</v>
      </c>
      <c r="C75" s="101" t="s">
        <v>383</v>
      </c>
      <c r="D75" s="100" t="s">
        <v>384</v>
      </c>
      <c r="E75" s="100" t="s">
        <v>185</v>
      </c>
      <c r="F75" s="100" t="s">
        <v>213</v>
      </c>
      <c r="G75" s="101" t="s">
        <v>385</v>
      </c>
      <c r="H75" s="100" t="s">
        <v>386</v>
      </c>
      <c r="I75" s="100" t="s">
        <v>87</v>
      </c>
    </row>
    <row r="76" spans="1:9" ht="15.75">
      <c r="A76" s="99">
        <v>7</v>
      </c>
      <c r="B76" s="100" t="s">
        <v>387</v>
      </c>
      <c r="C76" s="101" t="s">
        <v>388</v>
      </c>
      <c r="D76" s="100" t="s">
        <v>188</v>
      </c>
      <c r="E76" s="100" t="s">
        <v>79</v>
      </c>
      <c r="F76" s="100" t="s">
        <v>316</v>
      </c>
      <c r="G76" s="101" t="s">
        <v>389</v>
      </c>
      <c r="H76" s="100" t="s">
        <v>390</v>
      </c>
      <c r="I76" s="100" t="s">
        <v>89</v>
      </c>
    </row>
    <row r="77" spans="1:9" ht="15.75">
      <c r="A77" s="99">
        <v>8</v>
      </c>
      <c r="B77" s="100" t="s">
        <v>229</v>
      </c>
      <c r="C77" s="101" t="s">
        <v>230</v>
      </c>
      <c r="D77" s="100" t="s">
        <v>175</v>
      </c>
      <c r="E77" s="100" t="s">
        <v>176</v>
      </c>
      <c r="F77" s="100" t="s">
        <v>177</v>
      </c>
      <c r="G77" s="101"/>
      <c r="H77" s="100" t="s">
        <v>231</v>
      </c>
      <c r="I77" s="100" t="s">
        <v>91</v>
      </c>
    </row>
    <row r="78" spans="1:9" ht="15.75">
      <c r="A78" s="99">
        <v>9</v>
      </c>
      <c r="B78" s="100" t="s">
        <v>391</v>
      </c>
      <c r="C78" s="101" t="s">
        <v>392</v>
      </c>
      <c r="D78" s="100" t="s">
        <v>372</v>
      </c>
      <c r="E78" s="100"/>
      <c r="F78" s="100" t="s">
        <v>160</v>
      </c>
      <c r="G78" s="101" t="s">
        <v>393</v>
      </c>
      <c r="H78" s="100" t="s">
        <v>232</v>
      </c>
      <c r="I78" s="100" t="s">
        <v>93</v>
      </c>
    </row>
    <row r="79" spans="1:9" ht="15.75">
      <c r="A79" s="99">
        <v>10</v>
      </c>
      <c r="B79" s="100" t="s">
        <v>394</v>
      </c>
      <c r="C79" s="101" t="s">
        <v>395</v>
      </c>
      <c r="D79" s="100" t="s">
        <v>184</v>
      </c>
      <c r="E79" s="100" t="s">
        <v>176</v>
      </c>
      <c r="F79" s="100" t="s">
        <v>285</v>
      </c>
      <c r="G79" s="101" t="s">
        <v>286</v>
      </c>
      <c r="H79" s="100" t="s">
        <v>396</v>
      </c>
      <c r="I79" s="100" t="s">
        <v>95</v>
      </c>
    </row>
    <row r="80" spans="1:9" ht="15.75">
      <c r="A80" s="99">
        <v>11</v>
      </c>
      <c r="B80" s="100" t="s">
        <v>233</v>
      </c>
      <c r="C80" s="101" t="s">
        <v>234</v>
      </c>
      <c r="D80" s="100" t="s">
        <v>235</v>
      </c>
      <c r="E80" s="100" t="s">
        <v>185</v>
      </c>
      <c r="F80" s="100" t="s">
        <v>191</v>
      </c>
      <c r="G80" s="101"/>
      <c r="H80" s="100" t="s">
        <v>236</v>
      </c>
      <c r="I80" s="100" t="s">
        <v>97</v>
      </c>
    </row>
    <row r="81" spans="1:9" ht="15.75">
      <c r="A81" s="99">
        <v>12</v>
      </c>
      <c r="B81" s="100" t="s">
        <v>111</v>
      </c>
      <c r="C81" s="101" t="s">
        <v>209</v>
      </c>
      <c r="D81" s="100" t="s">
        <v>146</v>
      </c>
      <c r="E81" s="100" t="s">
        <v>81</v>
      </c>
      <c r="F81" s="100" t="s">
        <v>210</v>
      </c>
      <c r="G81" s="101" t="s">
        <v>211</v>
      </c>
      <c r="H81" s="100" t="s">
        <v>212</v>
      </c>
      <c r="I81" s="100" t="s">
        <v>99</v>
      </c>
    </row>
    <row r="82" spans="1:9" ht="15.75">
      <c r="A82" s="99">
        <v>13</v>
      </c>
      <c r="B82" s="100" t="s">
        <v>397</v>
      </c>
      <c r="C82" s="101" t="s">
        <v>398</v>
      </c>
      <c r="D82" s="100" t="s">
        <v>199</v>
      </c>
      <c r="E82" s="100"/>
      <c r="F82" s="100" t="s">
        <v>160</v>
      </c>
      <c r="G82" s="101"/>
      <c r="H82" s="100" t="s">
        <v>399</v>
      </c>
      <c r="I82" s="100" t="s">
        <v>101</v>
      </c>
    </row>
    <row r="83" spans="1:9" ht="15.75">
      <c r="A83" s="99">
        <v>14</v>
      </c>
      <c r="B83" s="100" t="s">
        <v>400</v>
      </c>
      <c r="C83" s="101" t="s">
        <v>401</v>
      </c>
      <c r="D83" s="100" t="s">
        <v>199</v>
      </c>
      <c r="E83" s="100" t="s">
        <v>79</v>
      </c>
      <c r="F83" s="100" t="s">
        <v>273</v>
      </c>
      <c r="G83" s="101"/>
      <c r="H83" s="100" t="s">
        <v>402</v>
      </c>
      <c r="I83" s="100" t="s">
        <v>103</v>
      </c>
    </row>
    <row r="84" spans="1:9" ht="15.75">
      <c r="A84" s="99">
        <v>15</v>
      </c>
      <c r="B84" s="100" t="s">
        <v>237</v>
      </c>
      <c r="C84" s="101" t="s">
        <v>238</v>
      </c>
      <c r="D84" s="100" t="s">
        <v>181</v>
      </c>
      <c r="E84" s="100" t="s">
        <v>79</v>
      </c>
      <c r="F84" s="100" t="s">
        <v>164</v>
      </c>
      <c r="G84" s="101" t="s">
        <v>239</v>
      </c>
      <c r="H84" s="100" t="s">
        <v>240</v>
      </c>
      <c r="I84" s="100" t="s">
        <v>105</v>
      </c>
    </row>
    <row r="85" spans="1:9" ht="15.75">
      <c r="A85" s="99">
        <v>16</v>
      </c>
      <c r="B85" s="100" t="s">
        <v>105</v>
      </c>
      <c r="C85" s="101" t="s">
        <v>215</v>
      </c>
      <c r="D85" s="100" t="s">
        <v>146</v>
      </c>
      <c r="E85" s="100" t="s">
        <v>79</v>
      </c>
      <c r="F85" s="100" t="s">
        <v>139</v>
      </c>
      <c r="G85" s="101"/>
      <c r="H85" s="100" t="s">
        <v>216</v>
      </c>
      <c r="I85" s="100" t="s">
        <v>107</v>
      </c>
    </row>
    <row r="86" spans="1:9" ht="15.75">
      <c r="A86" s="99">
        <v>17</v>
      </c>
      <c r="B86" s="100" t="s">
        <v>403</v>
      </c>
      <c r="C86" s="101" t="s">
        <v>404</v>
      </c>
      <c r="D86" s="100" t="s">
        <v>184</v>
      </c>
      <c r="E86" s="100" t="s">
        <v>79</v>
      </c>
      <c r="F86" s="100" t="s">
        <v>142</v>
      </c>
      <c r="G86" s="101" t="s">
        <v>220</v>
      </c>
      <c r="H86" s="100" t="s">
        <v>405</v>
      </c>
      <c r="I86" s="100" t="s">
        <v>109</v>
      </c>
    </row>
    <row r="87" spans="1:9" ht="15.75">
      <c r="A87" s="99">
        <v>18</v>
      </c>
      <c r="B87" s="100" t="s">
        <v>83</v>
      </c>
      <c r="C87" s="101" t="s">
        <v>406</v>
      </c>
      <c r="D87" s="100" t="s">
        <v>181</v>
      </c>
      <c r="E87" s="100" t="s">
        <v>79</v>
      </c>
      <c r="F87" s="100" t="s">
        <v>140</v>
      </c>
      <c r="G87" s="101" t="s">
        <v>141</v>
      </c>
      <c r="H87" s="100" t="s">
        <v>407</v>
      </c>
      <c r="I87" s="100" t="s">
        <v>111</v>
      </c>
    </row>
    <row r="88" spans="1:9" ht="15.75">
      <c r="A88" s="99">
        <v>19</v>
      </c>
      <c r="B88" s="100" t="s">
        <v>408</v>
      </c>
      <c r="C88" s="101" t="s">
        <v>409</v>
      </c>
      <c r="D88" s="100" t="s">
        <v>181</v>
      </c>
      <c r="E88" s="100" t="s">
        <v>77</v>
      </c>
      <c r="F88" s="100" t="s">
        <v>213</v>
      </c>
      <c r="G88" s="101" t="s">
        <v>410</v>
      </c>
      <c r="H88" s="100" t="s">
        <v>411</v>
      </c>
      <c r="I88" s="100" t="s">
        <v>113</v>
      </c>
    </row>
    <row r="89" spans="1:9" ht="15.75">
      <c r="A89" s="99">
        <v>20</v>
      </c>
      <c r="B89" s="100" t="s">
        <v>241</v>
      </c>
      <c r="C89" s="101" t="s">
        <v>242</v>
      </c>
      <c r="D89" s="100" t="s">
        <v>188</v>
      </c>
      <c r="E89" s="100" t="s">
        <v>77</v>
      </c>
      <c r="F89" s="100" t="s">
        <v>177</v>
      </c>
      <c r="G89" s="101"/>
      <c r="H89" s="100" t="s">
        <v>243</v>
      </c>
      <c r="I89" s="100" t="s">
        <v>115</v>
      </c>
    </row>
    <row r="90" spans="1:9" ht="15.75">
      <c r="A90" s="99">
        <v>21</v>
      </c>
      <c r="B90" s="100" t="s">
        <v>412</v>
      </c>
      <c r="C90" s="101" t="s">
        <v>413</v>
      </c>
      <c r="D90" s="100" t="s">
        <v>414</v>
      </c>
      <c r="E90" s="100"/>
      <c r="F90" s="100" t="s">
        <v>308</v>
      </c>
      <c r="G90" s="101"/>
      <c r="H90" s="100" t="s">
        <v>415</v>
      </c>
      <c r="I90" s="100" t="s">
        <v>117</v>
      </c>
    </row>
    <row r="91" spans="1:9" ht="15.75">
      <c r="A91" s="99">
        <v>22</v>
      </c>
      <c r="B91" s="100" t="s">
        <v>416</v>
      </c>
      <c r="C91" s="101" t="s">
        <v>417</v>
      </c>
      <c r="D91" s="100" t="s">
        <v>258</v>
      </c>
      <c r="E91" s="100"/>
      <c r="F91" s="100" t="s">
        <v>160</v>
      </c>
      <c r="G91" s="101"/>
      <c r="H91" s="100" t="s">
        <v>418</v>
      </c>
      <c r="I91" s="100" t="s">
        <v>119</v>
      </c>
    </row>
    <row r="92" spans="1:9" ht="15.75">
      <c r="A92" s="99">
        <v>23</v>
      </c>
      <c r="B92" s="100" t="s">
        <v>244</v>
      </c>
      <c r="C92" s="101" t="s">
        <v>51</v>
      </c>
      <c r="D92" s="100" t="s">
        <v>188</v>
      </c>
      <c r="E92" s="100" t="s">
        <v>79</v>
      </c>
      <c r="F92" s="100" t="s">
        <v>164</v>
      </c>
      <c r="G92" s="101" t="s">
        <v>245</v>
      </c>
      <c r="H92" s="100" t="s">
        <v>246</v>
      </c>
      <c r="I92" s="100" t="s">
        <v>121</v>
      </c>
    </row>
    <row r="93" spans="1:9" ht="15.75">
      <c r="A93" s="99">
        <v>24</v>
      </c>
      <c r="B93" s="100" t="s">
        <v>107</v>
      </c>
      <c r="C93" s="101" t="s">
        <v>218</v>
      </c>
      <c r="D93" s="100" t="s">
        <v>146</v>
      </c>
      <c r="E93" s="100" t="s">
        <v>79</v>
      </c>
      <c r="F93" s="100" t="s">
        <v>139</v>
      </c>
      <c r="G93" s="101"/>
      <c r="H93" s="100" t="s">
        <v>219</v>
      </c>
      <c r="I93" s="100" t="s">
        <v>325</v>
      </c>
    </row>
    <row r="94" spans="1:9" ht="15.75">
      <c r="A94" s="99">
        <v>25</v>
      </c>
      <c r="B94" s="100" t="s">
        <v>247</v>
      </c>
      <c r="C94" s="101" t="s">
        <v>49</v>
      </c>
      <c r="D94" s="100" t="s">
        <v>227</v>
      </c>
      <c r="E94" s="100"/>
      <c r="F94" s="100" t="s">
        <v>248</v>
      </c>
      <c r="G94" s="101"/>
      <c r="H94" s="100" t="s">
        <v>249</v>
      </c>
      <c r="I94" s="100" t="s">
        <v>247</v>
      </c>
    </row>
    <row r="95" spans="1:9" ht="15.75">
      <c r="A95" s="99">
        <v>26</v>
      </c>
      <c r="B95" s="100" t="s">
        <v>419</v>
      </c>
      <c r="C95" s="101" t="s">
        <v>420</v>
      </c>
      <c r="D95" s="100" t="s">
        <v>181</v>
      </c>
      <c r="E95" s="100"/>
      <c r="F95" s="100" t="s">
        <v>294</v>
      </c>
      <c r="G95" s="101" t="s">
        <v>295</v>
      </c>
      <c r="H95" s="100" t="s">
        <v>421</v>
      </c>
      <c r="I95" s="100" t="s">
        <v>189</v>
      </c>
    </row>
    <row r="96" spans="1:9" ht="15.75">
      <c r="A96" s="99">
        <v>27</v>
      </c>
      <c r="B96" s="100" t="s">
        <v>205</v>
      </c>
      <c r="C96" s="101" t="s">
        <v>422</v>
      </c>
      <c r="D96" s="100" t="s">
        <v>181</v>
      </c>
      <c r="E96" s="100" t="s">
        <v>81</v>
      </c>
      <c r="F96" s="100" t="s">
        <v>332</v>
      </c>
      <c r="G96" s="101" t="s">
        <v>333</v>
      </c>
      <c r="H96" s="100" t="s">
        <v>423</v>
      </c>
      <c r="I96" s="100" t="s">
        <v>335</v>
      </c>
    </row>
    <row r="97" spans="1:9" ht="15.75">
      <c r="A97" s="99">
        <v>28</v>
      </c>
      <c r="B97" s="100" t="s">
        <v>424</v>
      </c>
      <c r="C97" s="101" t="s">
        <v>425</v>
      </c>
      <c r="D97" s="100" t="s">
        <v>146</v>
      </c>
      <c r="E97" s="100" t="s">
        <v>79</v>
      </c>
      <c r="F97" s="100" t="s">
        <v>285</v>
      </c>
      <c r="G97" s="101" t="s">
        <v>286</v>
      </c>
      <c r="H97" s="100" t="s">
        <v>426</v>
      </c>
      <c r="I97" s="100" t="s">
        <v>330</v>
      </c>
    </row>
    <row r="98" spans="1:9" ht="15.75">
      <c r="A98" s="99">
        <v>29</v>
      </c>
      <c r="B98" s="100" t="s">
        <v>427</v>
      </c>
      <c r="C98" s="101" t="s">
        <v>428</v>
      </c>
      <c r="D98" s="100" t="s">
        <v>146</v>
      </c>
      <c r="E98" s="100" t="s">
        <v>79</v>
      </c>
      <c r="F98" s="100" t="s">
        <v>285</v>
      </c>
      <c r="G98" s="101" t="s">
        <v>286</v>
      </c>
      <c r="H98" s="100" t="s">
        <v>429</v>
      </c>
      <c r="I98" s="100" t="s">
        <v>233</v>
      </c>
    </row>
    <row r="99" spans="1:9" ht="15.75">
      <c r="A99" s="99">
        <v>30</v>
      </c>
      <c r="B99" s="100" t="s">
        <v>430</v>
      </c>
      <c r="C99" s="101" t="s">
        <v>431</v>
      </c>
      <c r="D99" s="100" t="s">
        <v>368</v>
      </c>
      <c r="E99" s="100" t="s">
        <v>77</v>
      </c>
      <c r="F99" s="100" t="s">
        <v>273</v>
      </c>
      <c r="G99" s="101"/>
      <c r="H99" s="100" t="s">
        <v>432</v>
      </c>
      <c r="I99" s="100" t="s">
        <v>342</v>
      </c>
    </row>
    <row r="100" spans="1:9" ht="15.75">
      <c r="A100" s="99">
        <v>31</v>
      </c>
      <c r="B100" s="100" t="s">
        <v>433</v>
      </c>
      <c r="C100" s="101" t="s">
        <v>434</v>
      </c>
      <c r="D100" s="100" t="s">
        <v>181</v>
      </c>
      <c r="E100" s="100"/>
      <c r="F100" s="100" t="s">
        <v>294</v>
      </c>
      <c r="G100" s="101" t="s">
        <v>295</v>
      </c>
      <c r="H100" s="100" t="s">
        <v>435</v>
      </c>
      <c r="I100" s="100" t="s">
        <v>173</v>
      </c>
    </row>
    <row r="101" spans="1:9" ht="15.75">
      <c r="A101" s="99">
        <v>32</v>
      </c>
      <c r="B101" s="100" t="s">
        <v>117</v>
      </c>
      <c r="C101" s="101" t="s">
        <v>436</v>
      </c>
      <c r="D101" s="100" t="s">
        <v>181</v>
      </c>
      <c r="E101" s="100"/>
      <c r="F101" s="100" t="s">
        <v>210</v>
      </c>
      <c r="G101" s="101" t="s">
        <v>437</v>
      </c>
      <c r="H101" s="100" t="s">
        <v>438</v>
      </c>
      <c r="I101" s="100" t="s">
        <v>205</v>
      </c>
    </row>
    <row r="102" spans="1:9" ht="15.75">
      <c r="A102" s="99">
        <v>33</v>
      </c>
      <c r="B102" s="100" t="s">
        <v>439</v>
      </c>
      <c r="C102" s="101" t="s">
        <v>54</v>
      </c>
      <c r="D102" s="100" t="s">
        <v>175</v>
      </c>
      <c r="E102" s="100" t="s">
        <v>77</v>
      </c>
      <c r="F102" s="100" t="s">
        <v>268</v>
      </c>
      <c r="G102" s="101" t="s">
        <v>440</v>
      </c>
      <c r="H102" s="100" t="s">
        <v>441</v>
      </c>
      <c r="I102" s="100" t="s">
        <v>229</v>
      </c>
    </row>
    <row r="103" spans="1:9" ht="15.75">
      <c r="A103" s="99">
        <v>34</v>
      </c>
      <c r="B103" s="100" t="s">
        <v>250</v>
      </c>
      <c r="C103" s="101" t="s">
        <v>251</v>
      </c>
      <c r="D103" s="100" t="s">
        <v>203</v>
      </c>
      <c r="E103" s="100" t="s">
        <v>81</v>
      </c>
      <c r="F103" s="100" t="s">
        <v>164</v>
      </c>
      <c r="G103" s="101" t="s">
        <v>239</v>
      </c>
      <c r="H103" s="100" t="s">
        <v>252</v>
      </c>
      <c r="I103" s="100" t="s">
        <v>201</v>
      </c>
    </row>
    <row r="104" spans="1:9" ht="15.75">
      <c r="A104" s="99">
        <v>35</v>
      </c>
      <c r="B104" s="100" t="s">
        <v>253</v>
      </c>
      <c r="C104" s="101" t="s">
        <v>254</v>
      </c>
      <c r="D104" s="100" t="s">
        <v>199</v>
      </c>
      <c r="E104" s="100" t="s">
        <v>176</v>
      </c>
      <c r="F104" s="100" t="s">
        <v>191</v>
      </c>
      <c r="G104" s="101"/>
      <c r="H104" s="100" t="s">
        <v>255</v>
      </c>
      <c r="I104" s="100" t="s">
        <v>288</v>
      </c>
    </row>
    <row r="105" spans="1:9" ht="15.75">
      <c r="A105" s="99">
        <v>36</v>
      </c>
      <c r="B105" s="100" t="s">
        <v>442</v>
      </c>
      <c r="C105" s="101" t="s">
        <v>443</v>
      </c>
      <c r="D105" s="100" t="s">
        <v>444</v>
      </c>
      <c r="E105" s="100" t="s">
        <v>79</v>
      </c>
      <c r="F105" s="100" t="s">
        <v>285</v>
      </c>
      <c r="G105" s="101" t="s">
        <v>286</v>
      </c>
      <c r="H105" s="100" t="s">
        <v>445</v>
      </c>
      <c r="I105" s="100" t="s">
        <v>266</v>
      </c>
    </row>
    <row r="106" spans="1:9" ht="15.75">
      <c r="A106" s="99">
        <v>37</v>
      </c>
      <c r="B106" s="100" t="s">
        <v>364</v>
      </c>
      <c r="C106" s="101" t="s">
        <v>446</v>
      </c>
      <c r="D106" s="100" t="s">
        <v>181</v>
      </c>
      <c r="E106" s="100"/>
      <c r="F106" s="100" t="s">
        <v>147</v>
      </c>
      <c r="G106" s="101" t="s">
        <v>148</v>
      </c>
      <c r="H106" s="100" t="s">
        <v>447</v>
      </c>
      <c r="I106" s="100" t="s">
        <v>319</v>
      </c>
    </row>
    <row r="107" spans="1:9" ht="15.75">
      <c r="A107" s="99">
        <v>38</v>
      </c>
      <c r="B107" s="100" t="s">
        <v>310</v>
      </c>
      <c r="C107" s="101" t="s">
        <v>448</v>
      </c>
      <c r="D107" s="100" t="s">
        <v>146</v>
      </c>
      <c r="E107" s="100"/>
      <c r="F107" s="100" t="s">
        <v>147</v>
      </c>
      <c r="G107" s="101" t="s">
        <v>375</v>
      </c>
      <c r="H107" s="100" t="s">
        <v>449</v>
      </c>
      <c r="I107" s="100" t="s">
        <v>300</v>
      </c>
    </row>
    <row r="108" spans="1:9" ht="15.75">
      <c r="A108" s="99">
        <v>39</v>
      </c>
      <c r="B108" s="100" t="s">
        <v>450</v>
      </c>
      <c r="C108" s="101" t="s">
        <v>451</v>
      </c>
      <c r="D108" s="100" t="s">
        <v>199</v>
      </c>
      <c r="E108" s="100" t="s">
        <v>79</v>
      </c>
      <c r="F108" s="100" t="s">
        <v>268</v>
      </c>
      <c r="G108" s="101" t="s">
        <v>269</v>
      </c>
      <c r="H108" s="100" t="s">
        <v>452</v>
      </c>
      <c r="I108" s="100" t="s">
        <v>150</v>
      </c>
    </row>
    <row r="109" spans="1:9" ht="15.75">
      <c r="A109" s="99">
        <v>40</v>
      </c>
      <c r="B109" s="100" t="s">
        <v>453</v>
      </c>
      <c r="C109" s="101" t="s">
        <v>454</v>
      </c>
      <c r="D109" s="100" t="s">
        <v>455</v>
      </c>
      <c r="E109" s="100"/>
      <c r="F109" s="100" t="s">
        <v>156</v>
      </c>
      <c r="G109" s="101"/>
      <c r="H109" s="100" t="s">
        <v>456</v>
      </c>
      <c r="I109" s="100" t="s">
        <v>336</v>
      </c>
    </row>
    <row r="110" spans="1:9" ht="15.75">
      <c r="A110" s="99">
        <v>41</v>
      </c>
      <c r="B110" s="100" t="s">
        <v>359</v>
      </c>
      <c r="C110" s="101" t="s">
        <v>457</v>
      </c>
      <c r="D110" s="100" t="s">
        <v>458</v>
      </c>
      <c r="E110" s="100"/>
      <c r="F110" s="100" t="s">
        <v>312</v>
      </c>
      <c r="G110" s="101"/>
      <c r="H110" s="100" t="s">
        <v>459</v>
      </c>
      <c r="I110" s="100" t="s">
        <v>144</v>
      </c>
    </row>
    <row r="111" spans="1:9" ht="15.75">
      <c r="A111" s="99">
        <v>42</v>
      </c>
      <c r="B111" s="100"/>
      <c r="C111" s="101" t="s">
        <v>460</v>
      </c>
      <c r="D111" s="100" t="s">
        <v>195</v>
      </c>
      <c r="E111" s="100"/>
      <c r="F111" s="100" t="s">
        <v>273</v>
      </c>
      <c r="G111" s="101"/>
      <c r="H111" s="100" t="s">
        <v>461</v>
      </c>
      <c r="I111" s="100" t="s">
        <v>222</v>
      </c>
    </row>
    <row r="112" spans="1:9" ht="15.75">
      <c r="A112" s="99">
        <v>43</v>
      </c>
      <c r="B112" s="100" t="s">
        <v>462</v>
      </c>
      <c r="C112" s="101" t="s">
        <v>463</v>
      </c>
      <c r="D112" s="100" t="s">
        <v>146</v>
      </c>
      <c r="E112" s="100"/>
      <c r="F112" s="100" t="s">
        <v>142</v>
      </c>
      <c r="G112" s="101"/>
      <c r="H112" s="100" t="s">
        <v>464</v>
      </c>
      <c r="I112" s="100" t="s">
        <v>166</v>
      </c>
    </row>
    <row r="113" spans="1:9" ht="15.75">
      <c r="A113" s="99">
        <v>44</v>
      </c>
      <c r="B113" s="100" t="s">
        <v>465</v>
      </c>
      <c r="C113" s="101" t="s">
        <v>466</v>
      </c>
      <c r="D113" s="100" t="s">
        <v>181</v>
      </c>
      <c r="E113" s="100"/>
      <c r="F113" s="100" t="s">
        <v>308</v>
      </c>
      <c r="G113" s="101"/>
      <c r="H113" s="100" t="s">
        <v>467</v>
      </c>
      <c r="I113" s="100" t="s">
        <v>217</v>
      </c>
    </row>
    <row r="114" spans="1:9" ht="15.75">
      <c r="A114" s="99">
        <v>45</v>
      </c>
      <c r="B114" s="100" t="s">
        <v>256</v>
      </c>
      <c r="C114" s="101" t="s">
        <v>257</v>
      </c>
      <c r="D114" s="100" t="s">
        <v>258</v>
      </c>
      <c r="E114" s="100" t="s">
        <v>77</v>
      </c>
      <c r="F114" s="100" t="s">
        <v>177</v>
      </c>
      <c r="G114" s="101"/>
      <c r="H114" s="100" t="s">
        <v>259</v>
      </c>
      <c r="I114" s="100" t="s">
        <v>256</v>
      </c>
    </row>
    <row r="115" spans="1:9" ht="15.75">
      <c r="A115" s="99">
        <v>46</v>
      </c>
      <c r="B115" s="100" t="s">
        <v>187</v>
      </c>
      <c r="C115" s="101" t="s">
        <v>468</v>
      </c>
      <c r="D115" s="100" t="s">
        <v>181</v>
      </c>
      <c r="E115" s="100"/>
      <c r="F115" s="100" t="s">
        <v>156</v>
      </c>
      <c r="G115" s="101"/>
      <c r="H115" s="100" t="s">
        <v>469</v>
      </c>
      <c r="I115" s="100" t="s">
        <v>470</v>
      </c>
    </row>
    <row r="116" spans="1:9" ht="15.75">
      <c r="A116" s="99">
        <v>47</v>
      </c>
      <c r="B116" s="100" t="s">
        <v>121</v>
      </c>
      <c r="C116" s="101" t="s">
        <v>50</v>
      </c>
      <c r="D116" s="100" t="s">
        <v>195</v>
      </c>
      <c r="E116" s="100"/>
      <c r="F116" s="100" t="s">
        <v>248</v>
      </c>
      <c r="G116" s="101"/>
      <c r="H116" s="100" t="s">
        <v>471</v>
      </c>
      <c r="I116" s="100" t="s">
        <v>472</v>
      </c>
    </row>
    <row r="117" spans="1:9" ht="15.75">
      <c r="A117" s="99">
        <v>48</v>
      </c>
      <c r="B117" s="100" t="s">
        <v>349</v>
      </c>
      <c r="C117" s="101" t="s">
        <v>473</v>
      </c>
      <c r="D117" s="100" t="s">
        <v>146</v>
      </c>
      <c r="E117" s="100"/>
      <c r="F117" s="100" t="s">
        <v>156</v>
      </c>
      <c r="G117" s="101"/>
      <c r="H117" s="100" t="s">
        <v>474</v>
      </c>
      <c r="I117" s="100" t="s">
        <v>475</v>
      </c>
    </row>
    <row r="118" spans="1:9" ht="15.75">
      <c r="A118" s="99">
        <v>49</v>
      </c>
      <c r="B118" s="100" t="s">
        <v>476</v>
      </c>
      <c r="C118" s="101" t="s">
        <v>477</v>
      </c>
      <c r="D118" s="100" t="s">
        <v>181</v>
      </c>
      <c r="E118" s="100"/>
      <c r="F118" s="100" t="s">
        <v>221</v>
      </c>
      <c r="G118" s="101"/>
      <c r="H118" s="100" t="s">
        <v>478</v>
      </c>
      <c r="I118" s="100" t="s">
        <v>479</v>
      </c>
    </row>
    <row r="119" spans="1:9" ht="15.75">
      <c r="A119" s="99">
        <v>50</v>
      </c>
      <c r="B119" s="100" t="s">
        <v>480</v>
      </c>
      <c r="C119" s="101" t="s">
        <v>481</v>
      </c>
      <c r="D119" s="100" t="s">
        <v>181</v>
      </c>
      <c r="E119" s="100"/>
      <c r="F119" s="100" t="s">
        <v>171</v>
      </c>
      <c r="G119" s="101" t="s">
        <v>172</v>
      </c>
      <c r="H119" s="100" t="s">
        <v>482</v>
      </c>
      <c r="I119" s="100" t="s">
        <v>483</v>
      </c>
    </row>
    <row r="120" spans="1:9" ht="15.75">
      <c r="A120" s="99">
        <v>51</v>
      </c>
      <c r="B120" s="100" t="s">
        <v>85</v>
      </c>
      <c r="C120" s="101" t="s">
        <v>484</v>
      </c>
      <c r="D120" s="100" t="s">
        <v>146</v>
      </c>
      <c r="E120" s="100"/>
      <c r="F120" s="100" t="s">
        <v>140</v>
      </c>
      <c r="G120" s="101" t="s">
        <v>141</v>
      </c>
      <c r="H120" s="100" t="s">
        <v>485</v>
      </c>
      <c r="I120" s="100" t="s">
        <v>283</v>
      </c>
    </row>
    <row r="121" spans="1:9" ht="15.75">
      <c r="A121" s="99">
        <v>52</v>
      </c>
      <c r="B121" s="100" t="s">
        <v>342</v>
      </c>
      <c r="C121" s="101" t="s">
        <v>486</v>
      </c>
      <c r="D121" s="100" t="s">
        <v>181</v>
      </c>
      <c r="E121" s="100" t="s">
        <v>81</v>
      </c>
      <c r="F121" s="100" t="s">
        <v>332</v>
      </c>
      <c r="G121" s="101" t="s">
        <v>487</v>
      </c>
      <c r="H121" s="100" t="s">
        <v>488</v>
      </c>
      <c r="I121" s="100" t="s">
        <v>489</v>
      </c>
    </row>
    <row r="122" spans="1:9" ht="15.75">
      <c r="A122" s="99">
        <v>53</v>
      </c>
      <c r="B122" s="100" t="s">
        <v>490</v>
      </c>
      <c r="C122" s="101" t="s">
        <v>491</v>
      </c>
      <c r="D122" s="100" t="s">
        <v>188</v>
      </c>
      <c r="E122" s="100"/>
      <c r="F122" s="100" t="s">
        <v>312</v>
      </c>
      <c r="G122" s="101"/>
      <c r="H122" s="100" t="s">
        <v>492</v>
      </c>
      <c r="I122" s="100" t="s">
        <v>450</v>
      </c>
    </row>
    <row r="123" spans="1:9" ht="15.75">
      <c r="A123" s="99">
        <v>54</v>
      </c>
      <c r="B123" s="100" t="s">
        <v>197</v>
      </c>
      <c r="C123" s="101" t="s">
        <v>493</v>
      </c>
      <c r="D123" s="100" t="s">
        <v>146</v>
      </c>
      <c r="E123" s="100"/>
      <c r="F123" s="100" t="s">
        <v>312</v>
      </c>
      <c r="G123" s="101"/>
      <c r="H123" s="100" t="s">
        <v>494</v>
      </c>
      <c r="I123" s="100" t="s">
        <v>326</v>
      </c>
    </row>
    <row r="124" spans="1:9" ht="15.75">
      <c r="A124" s="99">
        <v>55</v>
      </c>
      <c r="B124" s="100"/>
      <c r="C124" s="101" t="s">
        <v>495</v>
      </c>
      <c r="D124" s="100" t="s">
        <v>199</v>
      </c>
      <c r="E124" s="100"/>
      <c r="F124" s="100" t="s">
        <v>273</v>
      </c>
      <c r="G124" s="101"/>
      <c r="H124" s="100" t="s">
        <v>496</v>
      </c>
      <c r="I124" s="100" t="s">
        <v>497</v>
      </c>
    </row>
    <row r="125" spans="1:9" ht="15.75">
      <c r="A125" s="99">
        <v>56</v>
      </c>
      <c r="B125" s="100" t="s">
        <v>498</v>
      </c>
      <c r="C125" s="101" t="s">
        <v>499</v>
      </c>
      <c r="D125" s="100" t="s">
        <v>146</v>
      </c>
      <c r="E125" s="100"/>
      <c r="F125" s="100" t="s">
        <v>221</v>
      </c>
      <c r="G125" s="101"/>
      <c r="H125" s="100" t="s">
        <v>500</v>
      </c>
      <c r="I125" s="100" t="s">
        <v>501</v>
      </c>
    </row>
    <row r="126" spans="1:9" ht="15.75">
      <c r="A126" s="99">
        <v>57</v>
      </c>
      <c r="B126" s="100" t="s">
        <v>502</v>
      </c>
      <c r="C126" s="101" t="s">
        <v>503</v>
      </c>
      <c r="D126" s="100" t="s">
        <v>504</v>
      </c>
      <c r="E126" s="100" t="s">
        <v>79</v>
      </c>
      <c r="F126" s="100" t="s">
        <v>316</v>
      </c>
      <c r="G126" s="101" t="s">
        <v>317</v>
      </c>
      <c r="H126" s="100" t="s">
        <v>505</v>
      </c>
      <c r="I126" s="100" t="s">
        <v>314</v>
      </c>
    </row>
    <row r="127" spans="1:9" ht="15.75">
      <c r="A127" s="99">
        <v>58</v>
      </c>
      <c r="B127" s="100" t="s">
        <v>179</v>
      </c>
      <c r="C127" s="101" t="s">
        <v>506</v>
      </c>
      <c r="D127" s="100" t="s">
        <v>507</v>
      </c>
      <c r="E127" s="100" t="s">
        <v>81</v>
      </c>
      <c r="F127" s="100" t="s">
        <v>268</v>
      </c>
      <c r="G127" s="101" t="s">
        <v>290</v>
      </c>
      <c r="H127" s="100" t="s">
        <v>508</v>
      </c>
      <c r="I127" s="100" t="s">
        <v>439</v>
      </c>
    </row>
    <row r="128" spans="1:9" ht="15.75">
      <c r="A128" s="99">
        <v>59</v>
      </c>
      <c r="B128" s="100" t="s">
        <v>509</v>
      </c>
      <c r="C128" s="101" t="s">
        <v>510</v>
      </c>
      <c r="D128" s="100" t="s">
        <v>146</v>
      </c>
      <c r="E128" s="100"/>
      <c r="F128" s="100" t="s">
        <v>171</v>
      </c>
      <c r="G128" s="101" t="s">
        <v>172</v>
      </c>
      <c r="H128" s="100" t="s">
        <v>511</v>
      </c>
      <c r="I128" s="100" t="s">
        <v>271</v>
      </c>
    </row>
    <row r="129" spans="1:9" ht="15.75">
      <c r="A129" s="99">
        <v>60</v>
      </c>
      <c r="B129" s="100" t="s">
        <v>479</v>
      </c>
      <c r="C129" s="101" t="s">
        <v>512</v>
      </c>
      <c r="D129" s="100" t="s">
        <v>146</v>
      </c>
      <c r="E129" s="100" t="s">
        <v>81</v>
      </c>
      <c r="F129" s="100" t="s">
        <v>268</v>
      </c>
      <c r="G129" s="101" t="s">
        <v>440</v>
      </c>
      <c r="H129" s="100" t="s">
        <v>513</v>
      </c>
      <c r="I129" s="100" t="s">
        <v>514</v>
      </c>
    </row>
    <row r="130" spans="1:9" ht="15.75">
      <c r="A130" s="99">
        <v>61</v>
      </c>
      <c r="B130" s="100" t="s">
        <v>515</v>
      </c>
      <c r="C130" s="101" t="s">
        <v>516</v>
      </c>
      <c r="D130" s="100" t="s">
        <v>199</v>
      </c>
      <c r="E130" s="100"/>
      <c r="F130" s="100" t="s">
        <v>302</v>
      </c>
      <c r="G130" s="101"/>
      <c r="H130" s="100" t="s">
        <v>517</v>
      </c>
      <c r="I130" s="100" t="s">
        <v>518</v>
      </c>
    </row>
    <row r="131" spans="1:9" ht="15.75">
      <c r="A131" s="99">
        <v>62</v>
      </c>
      <c r="B131" s="100" t="s">
        <v>519</v>
      </c>
      <c r="C131" s="101" t="s">
        <v>520</v>
      </c>
      <c r="D131" s="100" t="s">
        <v>181</v>
      </c>
      <c r="E131" s="100"/>
      <c r="F131" s="100" t="s">
        <v>312</v>
      </c>
      <c r="G131" s="101"/>
      <c r="H131" s="100" t="s">
        <v>521</v>
      </c>
      <c r="I131" s="100" t="s">
        <v>522</v>
      </c>
    </row>
    <row r="132" spans="1:9" ht="15.75">
      <c r="A132" s="99">
        <v>63</v>
      </c>
      <c r="B132" s="100" t="s">
        <v>523</v>
      </c>
      <c r="C132" s="101" t="s">
        <v>524</v>
      </c>
      <c r="D132" s="100" t="s">
        <v>184</v>
      </c>
      <c r="E132" s="100"/>
      <c r="F132" s="100" t="s">
        <v>221</v>
      </c>
      <c r="G132" s="101"/>
      <c r="H132" s="100" t="s">
        <v>525</v>
      </c>
      <c r="I132" s="100" t="s">
        <v>179</v>
      </c>
    </row>
    <row r="133" spans="1:9" ht="15.75">
      <c r="A133" s="99">
        <v>64</v>
      </c>
      <c r="B133" s="100" t="s">
        <v>275</v>
      </c>
      <c r="C133" s="101" t="s">
        <v>526</v>
      </c>
      <c r="D133" s="100" t="s">
        <v>199</v>
      </c>
      <c r="E133" s="100"/>
      <c r="F133" s="100" t="s">
        <v>302</v>
      </c>
      <c r="G133" s="101"/>
      <c r="H133" s="100" t="s">
        <v>527</v>
      </c>
      <c r="I133" s="100" t="s">
        <v>162</v>
      </c>
    </row>
    <row r="134" spans="1:9" ht="15.75">
      <c r="A134" s="99"/>
      <c r="B134" s="100" t="s">
        <v>81</v>
      </c>
      <c r="C134" s="101" t="s">
        <v>528</v>
      </c>
      <c r="D134" s="100" t="s">
        <v>195</v>
      </c>
      <c r="E134" s="100" t="s">
        <v>77</v>
      </c>
      <c r="F134" s="100" t="s">
        <v>140</v>
      </c>
      <c r="G134" s="101" t="s">
        <v>141</v>
      </c>
      <c r="H134" s="100"/>
      <c r="I134" s="104"/>
    </row>
    <row r="135" spans="1:9" ht="15.75">
      <c r="A135" s="99"/>
      <c r="B135" s="100" t="s">
        <v>529</v>
      </c>
      <c r="C135" s="101" t="s">
        <v>530</v>
      </c>
      <c r="D135" s="100" t="s">
        <v>199</v>
      </c>
      <c r="E135" s="100"/>
      <c r="F135" s="100" t="s">
        <v>210</v>
      </c>
      <c r="G135" s="101"/>
      <c r="H135" s="100"/>
      <c r="I135" s="104"/>
    </row>
    <row r="136" spans="1:9" ht="15.75">
      <c r="A136" s="99"/>
      <c r="B136" s="100" t="s">
        <v>531</v>
      </c>
      <c r="C136" s="101" t="s">
        <v>532</v>
      </c>
      <c r="D136" s="100" t="s">
        <v>181</v>
      </c>
      <c r="E136" s="100"/>
      <c r="F136" s="100" t="s">
        <v>171</v>
      </c>
      <c r="G136" s="101" t="s">
        <v>172</v>
      </c>
      <c r="H136" s="100"/>
      <c r="I136" s="104"/>
    </row>
    <row r="137" spans="1:9" ht="15.75">
      <c r="A137" s="99"/>
      <c r="B137" s="100" t="s">
        <v>113</v>
      </c>
      <c r="C137" s="101" t="s">
        <v>533</v>
      </c>
      <c r="D137" s="100" t="s">
        <v>181</v>
      </c>
      <c r="E137" s="100"/>
      <c r="F137" s="100" t="s">
        <v>210</v>
      </c>
      <c r="G137" s="101" t="s">
        <v>534</v>
      </c>
      <c r="H137" s="100"/>
      <c r="I137" s="104"/>
    </row>
    <row r="138" spans="1:9" ht="15.75">
      <c r="A138" s="99"/>
      <c r="B138" s="100" t="s">
        <v>522</v>
      </c>
      <c r="C138" s="101" t="s">
        <v>535</v>
      </c>
      <c r="D138" s="100" t="s">
        <v>181</v>
      </c>
      <c r="E138" s="100" t="s">
        <v>81</v>
      </c>
      <c r="F138" s="100" t="s">
        <v>268</v>
      </c>
      <c r="G138" s="101" t="s">
        <v>536</v>
      </c>
      <c r="H138" s="100"/>
      <c r="I138" s="104"/>
    </row>
    <row r="139" spans="1:9" ht="15.75">
      <c r="A139" s="99"/>
      <c r="B139" s="100" t="s">
        <v>119</v>
      </c>
      <c r="C139" s="101" t="s">
        <v>537</v>
      </c>
      <c r="D139" s="100" t="s">
        <v>181</v>
      </c>
      <c r="E139" s="100"/>
      <c r="F139" s="100" t="s">
        <v>210</v>
      </c>
      <c r="G139" s="101" t="s">
        <v>538</v>
      </c>
      <c r="H139" s="100"/>
      <c r="I139" s="104"/>
    </row>
    <row r="140" spans="1:9" ht="15.75">
      <c r="A140" s="99"/>
      <c r="B140" s="100" t="s">
        <v>115</v>
      </c>
      <c r="C140" s="101" t="s">
        <v>539</v>
      </c>
      <c r="D140" s="100" t="s">
        <v>146</v>
      </c>
      <c r="E140" s="100"/>
      <c r="F140" s="100" t="s">
        <v>210</v>
      </c>
      <c r="G140" s="101" t="s">
        <v>540</v>
      </c>
      <c r="H140" s="100"/>
      <c r="I140" s="104"/>
    </row>
    <row r="141" spans="1:9" ht="15.75">
      <c r="A141" s="99"/>
      <c r="B141" s="100" t="s">
        <v>352</v>
      </c>
      <c r="C141" s="101" t="s">
        <v>541</v>
      </c>
      <c r="D141" s="100" t="s">
        <v>146</v>
      </c>
      <c r="E141" s="100"/>
      <c r="F141" s="100" t="s">
        <v>147</v>
      </c>
      <c r="G141" s="101" t="s">
        <v>375</v>
      </c>
      <c r="H141" s="100"/>
      <c r="I141" s="104"/>
    </row>
    <row r="142" spans="1:9" ht="15.75">
      <c r="A142" s="99"/>
      <c r="B142" s="100" t="s">
        <v>542</v>
      </c>
      <c r="C142" s="101" t="s">
        <v>543</v>
      </c>
      <c r="D142" s="100" t="s">
        <v>146</v>
      </c>
      <c r="E142" s="100"/>
      <c r="F142" s="100" t="s">
        <v>147</v>
      </c>
      <c r="G142" s="101" t="s">
        <v>152</v>
      </c>
      <c r="H142" s="100"/>
      <c r="I142" s="104"/>
    </row>
    <row r="143" spans="1:9" ht="15.75">
      <c r="A143" s="99"/>
      <c r="B143" s="100" t="s">
        <v>544</v>
      </c>
      <c r="C143" s="101" t="s">
        <v>545</v>
      </c>
      <c r="D143" s="100" t="s">
        <v>146</v>
      </c>
      <c r="E143" s="100"/>
      <c r="F143" s="100" t="s">
        <v>147</v>
      </c>
      <c r="G143" s="101" t="s">
        <v>152</v>
      </c>
      <c r="H143" s="100"/>
      <c r="I143" s="104"/>
    </row>
    <row r="144" spans="1:9" ht="15.75">
      <c r="A144" s="99"/>
      <c r="B144" s="100" t="s">
        <v>546</v>
      </c>
      <c r="C144" s="101" t="s">
        <v>547</v>
      </c>
      <c r="D144" s="100" t="s">
        <v>146</v>
      </c>
      <c r="E144" s="100"/>
      <c r="F144" s="100" t="s">
        <v>147</v>
      </c>
      <c r="G144" s="101" t="s">
        <v>148</v>
      </c>
      <c r="H144" s="100"/>
      <c r="I144" s="104"/>
    </row>
    <row r="145" spans="1:9" ht="15.75">
      <c r="A145" s="99"/>
      <c r="B145" s="100" t="s">
        <v>548</v>
      </c>
      <c r="C145" s="101" t="s">
        <v>549</v>
      </c>
      <c r="D145" s="100" t="s">
        <v>146</v>
      </c>
      <c r="E145" s="100" t="s">
        <v>79</v>
      </c>
      <c r="F145" s="100" t="s">
        <v>285</v>
      </c>
      <c r="G145" s="101" t="s">
        <v>286</v>
      </c>
      <c r="H145" s="100"/>
      <c r="I145" s="104"/>
    </row>
    <row r="146" spans="2:3" ht="11.25">
      <c r="B146" s="78"/>
      <c r="C146" s="79"/>
    </row>
    <row r="147" spans="2:7" ht="15">
      <c r="B147" s="78"/>
      <c r="C147" s="102" t="s">
        <v>123</v>
      </c>
      <c r="D147" s="102"/>
      <c r="E147" s="103"/>
      <c r="F147" s="102"/>
      <c r="G147" s="72" t="s">
        <v>124</v>
      </c>
    </row>
    <row r="148" spans="2:7" ht="15">
      <c r="B148" s="78"/>
      <c r="C148" s="72" t="s">
        <v>125</v>
      </c>
      <c r="D148" s="102"/>
      <c r="E148" s="103"/>
      <c r="F148" s="102"/>
      <c r="G148" s="72" t="s">
        <v>126</v>
      </c>
    </row>
    <row r="149" spans="2:7" ht="15">
      <c r="B149" s="78"/>
      <c r="C149" s="102" t="s">
        <v>127</v>
      </c>
      <c r="D149" s="102"/>
      <c r="E149" s="103"/>
      <c r="F149" s="102"/>
      <c r="G149" s="72"/>
    </row>
    <row r="150" spans="2:7" ht="15">
      <c r="B150" s="78"/>
      <c r="C150" s="102" t="s">
        <v>128</v>
      </c>
      <c r="D150" s="102"/>
      <c r="E150" s="103"/>
      <c r="F150" s="102"/>
      <c r="G150" s="72" t="s">
        <v>129</v>
      </c>
    </row>
    <row r="151" spans="2:7" ht="15">
      <c r="B151" s="78"/>
      <c r="C151" s="72" t="s">
        <v>125</v>
      </c>
      <c r="D151" s="102"/>
      <c r="E151" s="103"/>
      <c r="F151" s="102"/>
      <c r="G151" s="72" t="s">
        <v>126</v>
      </c>
    </row>
    <row r="152" spans="2:3" ht="11.25">
      <c r="B152" s="78"/>
      <c r="C152" s="79"/>
    </row>
    <row r="153" spans="2:3" ht="11.25">
      <c r="B153" s="78"/>
      <c r="C153" s="79"/>
    </row>
    <row r="154" spans="2:3" ht="11.25">
      <c r="B154" s="78"/>
      <c r="C154" s="79"/>
    </row>
    <row r="155" spans="2:3" ht="11.25">
      <c r="B155" s="78"/>
      <c r="C155" s="79"/>
    </row>
    <row r="156" spans="2:3" ht="11.25">
      <c r="B156" s="78"/>
      <c r="C156" s="79"/>
    </row>
    <row r="157" spans="2:3" ht="11.25">
      <c r="B157" s="78"/>
      <c r="C157" s="79"/>
    </row>
    <row r="158" spans="2:3" ht="11.25">
      <c r="B158" s="78"/>
      <c r="C158" s="79"/>
    </row>
    <row r="159" spans="2:3" ht="11.25">
      <c r="B159" s="78"/>
      <c r="C159" s="79"/>
    </row>
    <row r="160" spans="2:3" ht="11.25">
      <c r="B160" s="78"/>
      <c r="C160" s="79"/>
    </row>
    <row r="161" spans="2:3" ht="11.25">
      <c r="B161" s="78"/>
      <c r="C161" s="79"/>
    </row>
    <row r="162" spans="2:3" ht="11.25">
      <c r="B162" s="78"/>
      <c r="C162" s="79"/>
    </row>
    <row r="163" spans="2:3" ht="11.25">
      <c r="B163" s="78"/>
      <c r="C163" s="79"/>
    </row>
    <row r="164" spans="2:3" ht="11.25">
      <c r="B164" s="78"/>
      <c r="C164" s="79"/>
    </row>
    <row r="165" spans="2:3" ht="11.25">
      <c r="B165" s="78"/>
      <c r="C165" s="79"/>
    </row>
    <row r="166" spans="2:3" ht="11.25">
      <c r="B166" s="78"/>
      <c r="C166" s="79"/>
    </row>
    <row r="167" spans="2:3" ht="11.25">
      <c r="B167" s="78"/>
      <c r="C167" s="79"/>
    </row>
    <row r="168" spans="2:3" ht="11.25">
      <c r="B168" s="78"/>
      <c r="C168" s="79"/>
    </row>
    <row r="169" spans="2:3" ht="11.25">
      <c r="B169" s="78"/>
      <c r="C169" s="79"/>
    </row>
    <row r="170" spans="2:3" ht="11.25">
      <c r="B170" s="78"/>
      <c r="C170" s="79"/>
    </row>
    <row r="171" spans="2:3" ht="11.25">
      <c r="B171" s="78"/>
      <c r="C171" s="79"/>
    </row>
    <row r="172" spans="2:3" ht="11.25">
      <c r="B172" s="78"/>
      <c r="C172" s="79"/>
    </row>
    <row r="173" spans="2:3" ht="11.25">
      <c r="B173" s="78"/>
      <c r="C173" s="79"/>
    </row>
    <row r="174" spans="2:3" ht="11.25">
      <c r="B174" s="78"/>
      <c r="C174" s="79"/>
    </row>
    <row r="175" spans="2:3" ht="11.25">
      <c r="B175" s="78"/>
      <c r="C175" s="79"/>
    </row>
    <row r="176" spans="2:3" ht="11.25">
      <c r="B176" s="78"/>
      <c r="C176" s="79"/>
    </row>
    <row r="177" spans="2:3" ht="11.25">
      <c r="B177" s="78"/>
      <c r="C177" s="79"/>
    </row>
    <row r="178" spans="2:3" ht="11.25">
      <c r="B178" s="78"/>
      <c r="C178" s="79"/>
    </row>
    <row r="179" spans="2:3" ht="11.25">
      <c r="B179" s="78"/>
      <c r="C179" s="79"/>
    </row>
    <row r="180" spans="2:3" ht="11.25">
      <c r="B180" s="78"/>
      <c r="C180" s="79"/>
    </row>
    <row r="181" spans="2:3" ht="11.25">
      <c r="B181" s="78"/>
      <c r="C181" s="79"/>
    </row>
    <row r="182" spans="2:3" ht="11.25">
      <c r="B182" s="78"/>
      <c r="C182" s="79"/>
    </row>
    <row r="183" spans="2:3" ht="11.25">
      <c r="B183" s="78"/>
      <c r="C183" s="79"/>
    </row>
    <row r="184" spans="2:3" ht="11.25">
      <c r="B184" s="78"/>
      <c r="C184" s="79"/>
    </row>
    <row r="185" spans="2:3" ht="11.25">
      <c r="B185" s="78"/>
      <c r="C185" s="79"/>
    </row>
    <row r="186" spans="2:3" ht="11.25">
      <c r="B186" s="78"/>
      <c r="C186" s="79"/>
    </row>
    <row r="187" spans="2:3" ht="11.25">
      <c r="B187" s="78"/>
      <c r="C187" s="79"/>
    </row>
    <row r="188" spans="2:3" ht="11.25">
      <c r="B188" s="78"/>
      <c r="C188" s="79"/>
    </row>
    <row r="189" spans="2:3" ht="11.25">
      <c r="B189" s="78"/>
      <c r="C189" s="79"/>
    </row>
    <row r="190" spans="2:3" ht="11.25">
      <c r="B190" s="78"/>
      <c r="C190" s="79"/>
    </row>
    <row r="191" spans="2:3" ht="11.25">
      <c r="B191" s="78"/>
      <c r="C191" s="79"/>
    </row>
    <row r="192" spans="2:3" ht="11.25">
      <c r="B192" s="78"/>
      <c r="C192" s="79"/>
    </row>
    <row r="193" spans="2:3" ht="11.25">
      <c r="B193" s="78"/>
      <c r="C193" s="79"/>
    </row>
    <row r="194" spans="2:3" ht="11.25">
      <c r="B194" s="78"/>
      <c r="C194" s="79"/>
    </row>
    <row r="195" spans="2:3" ht="11.25">
      <c r="B195" s="78"/>
      <c r="C195" s="79"/>
    </row>
    <row r="196" spans="2:3" ht="11.25">
      <c r="B196" s="78"/>
      <c r="C196" s="79"/>
    </row>
    <row r="197" spans="2:3" ht="11.25">
      <c r="B197" s="78"/>
      <c r="C197" s="79"/>
    </row>
    <row r="198" spans="2:3" ht="11.25">
      <c r="B198" s="78"/>
      <c r="C198" s="79"/>
    </row>
    <row r="199" spans="2:3" ht="11.25">
      <c r="B199" s="78"/>
      <c r="C199" s="79"/>
    </row>
    <row r="200" spans="2:3" ht="11.25">
      <c r="B200" s="78"/>
      <c r="C200" s="79"/>
    </row>
    <row r="201" spans="2:3" ht="11.25">
      <c r="B201" s="78"/>
      <c r="C201" s="79"/>
    </row>
    <row r="202" spans="2:3" ht="11.25">
      <c r="B202" s="78"/>
      <c r="C202" s="79"/>
    </row>
    <row r="203" spans="2:3" ht="11.25">
      <c r="B203" s="78"/>
      <c r="C203" s="79"/>
    </row>
    <row r="204" spans="2:3" ht="11.25">
      <c r="B204" s="78"/>
      <c r="C204" s="79"/>
    </row>
    <row r="205" spans="2:3" ht="11.25">
      <c r="B205" s="78"/>
      <c r="C205" s="79"/>
    </row>
    <row r="206" spans="2:3" ht="11.25">
      <c r="B206" s="78"/>
      <c r="C206" s="79"/>
    </row>
    <row r="207" spans="2:3" ht="11.25">
      <c r="B207" s="78"/>
      <c r="C207" s="79"/>
    </row>
    <row r="208" spans="2:3" ht="11.25">
      <c r="B208" s="78"/>
      <c r="C208" s="79"/>
    </row>
    <row r="209" spans="2:3" ht="11.25">
      <c r="B209" s="78"/>
      <c r="C209" s="79"/>
    </row>
    <row r="210" spans="2:3" ht="11.25">
      <c r="B210" s="78"/>
      <c r="C210" s="79"/>
    </row>
    <row r="211" spans="2:3" ht="11.25">
      <c r="B211" s="78"/>
      <c r="C211" s="79"/>
    </row>
    <row r="212" spans="2:3" ht="11.25">
      <c r="B212" s="78"/>
      <c r="C212" s="79"/>
    </row>
    <row r="213" spans="2:3" ht="11.25">
      <c r="B213" s="78"/>
      <c r="C213" s="79"/>
    </row>
    <row r="214" spans="2:3" ht="11.25">
      <c r="B214" s="78"/>
      <c r="C214" s="79"/>
    </row>
    <row r="215" spans="2:3" ht="11.25">
      <c r="B215" s="78"/>
      <c r="C215" s="79"/>
    </row>
    <row r="216" spans="2:3" ht="11.25">
      <c r="B216" s="78"/>
      <c r="C216" s="79"/>
    </row>
    <row r="217" spans="2:3" ht="11.25">
      <c r="B217" s="78"/>
      <c r="C217" s="79"/>
    </row>
    <row r="218" spans="2:3" ht="11.25">
      <c r="B218" s="78"/>
      <c r="C218" s="79"/>
    </row>
    <row r="219" spans="2:3" ht="11.25">
      <c r="B219" s="78"/>
      <c r="C219" s="79"/>
    </row>
    <row r="220" spans="2:3" ht="11.25">
      <c r="B220" s="78"/>
      <c r="C220" s="79"/>
    </row>
    <row r="221" spans="2:3" ht="11.25">
      <c r="B221" s="78"/>
      <c r="C221" s="79"/>
    </row>
    <row r="222" spans="2:3" ht="11.25">
      <c r="B222" s="78"/>
      <c r="C222" s="79"/>
    </row>
    <row r="223" spans="2:3" ht="11.25">
      <c r="B223" s="78"/>
      <c r="C223" s="79"/>
    </row>
    <row r="224" spans="2:3" ht="11.25">
      <c r="B224" s="78"/>
      <c r="C224" s="79"/>
    </row>
    <row r="225" spans="2:3" ht="11.25">
      <c r="B225" s="78"/>
      <c r="C225" s="79"/>
    </row>
    <row r="226" spans="2:3" ht="11.25">
      <c r="B226" s="78"/>
      <c r="C226" s="79"/>
    </row>
    <row r="227" spans="2:3" ht="11.25">
      <c r="B227" s="78"/>
      <c r="C227" s="79"/>
    </row>
    <row r="228" spans="2:3" ht="11.25">
      <c r="B228" s="78"/>
      <c r="C228" s="79"/>
    </row>
    <row r="229" spans="2:3" ht="11.25">
      <c r="B229" s="78"/>
      <c r="C229" s="79"/>
    </row>
    <row r="230" spans="2:3" ht="11.25">
      <c r="B230" s="78"/>
      <c r="C230" s="79"/>
    </row>
    <row r="231" spans="2:3" ht="11.25">
      <c r="B231" s="78"/>
      <c r="C231" s="79"/>
    </row>
    <row r="232" spans="2:3" ht="11.25">
      <c r="B232" s="78"/>
      <c r="C232" s="79"/>
    </row>
    <row r="233" spans="2:3" ht="11.25">
      <c r="B233" s="78"/>
      <c r="C233" s="79"/>
    </row>
    <row r="234" spans="2:3" ht="11.25">
      <c r="B234" s="78"/>
      <c r="C234" s="79"/>
    </row>
    <row r="235" spans="2:3" ht="11.25">
      <c r="B235" s="78"/>
      <c r="C235" s="79"/>
    </row>
    <row r="236" spans="2:3" ht="11.25">
      <c r="B236" s="78"/>
      <c r="C236" s="79"/>
    </row>
    <row r="237" spans="2:3" ht="11.25">
      <c r="B237" s="78"/>
      <c r="C237" s="79"/>
    </row>
    <row r="238" spans="2:3" ht="11.25">
      <c r="B238" s="78"/>
      <c r="C238" s="79"/>
    </row>
    <row r="239" spans="2:3" ht="11.25">
      <c r="B239" s="78"/>
      <c r="C239" s="79"/>
    </row>
    <row r="240" spans="2:3" ht="11.25">
      <c r="B240" s="78"/>
      <c r="C240" s="79"/>
    </row>
    <row r="241" spans="2:3" ht="11.25">
      <c r="B241" s="78"/>
      <c r="C241" s="79"/>
    </row>
    <row r="242" spans="2:3" ht="11.25">
      <c r="B242" s="78"/>
      <c r="C242" s="79"/>
    </row>
    <row r="243" spans="2:3" ht="11.25">
      <c r="B243" s="78"/>
      <c r="C243" s="79"/>
    </row>
    <row r="244" spans="2:3" ht="11.25">
      <c r="B244" s="78"/>
      <c r="C244" s="79"/>
    </row>
    <row r="245" spans="2:3" ht="11.25">
      <c r="B245" s="78"/>
      <c r="C245" s="79"/>
    </row>
    <row r="246" spans="2:3" ht="11.25">
      <c r="B246" s="78"/>
      <c r="C246" s="79"/>
    </row>
    <row r="247" spans="2:3" ht="11.25">
      <c r="B247" s="78"/>
      <c r="C247" s="79"/>
    </row>
    <row r="248" spans="2:3" ht="11.25">
      <c r="B248" s="78"/>
      <c r="C248" s="79"/>
    </row>
    <row r="249" spans="2:3" ht="11.25">
      <c r="B249" s="78"/>
      <c r="C249" s="79"/>
    </row>
    <row r="250" spans="2:3" ht="11.25">
      <c r="B250" s="78"/>
      <c r="C250" s="79"/>
    </row>
    <row r="251" spans="2:3" ht="11.25">
      <c r="B251" s="78"/>
      <c r="C251" s="79"/>
    </row>
    <row r="252" spans="2:3" ht="11.25">
      <c r="B252" s="78"/>
      <c r="C252" s="79"/>
    </row>
    <row r="253" spans="2:3" ht="11.25">
      <c r="B253" s="78"/>
      <c r="C253" s="79"/>
    </row>
    <row r="254" spans="2:3" ht="11.25">
      <c r="B254" s="78"/>
      <c r="C254" s="79"/>
    </row>
    <row r="255" spans="2:3" ht="11.25">
      <c r="B255" s="78"/>
      <c r="C255" s="79"/>
    </row>
    <row r="256" spans="2:3" ht="11.25">
      <c r="B256" s="78"/>
      <c r="C256" s="79"/>
    </row>
    <row r="257" spans="2:3" ht="11.25">
      <c r="B257" s="78"/>
      <c r="C257" s="79"/>
    </row>
    <row r="258" spans="2:3" ht="11.25">
      <c r="B258" s="78"/>
      <c r="C258" s="79"/>
    </row>
    <row r="259" spans="2:3" ht="11.25">
      <c r="B259" s="78"/>
      <c r="C259" s="79"/>
    </row>
    <row r="260" spans="2:3" ht="11.25">
      <c r="B260" s="78"/>
      <c r="C260" s="79"/>
    </row>
    <row r="261" spans="2:3" ht="11.25">
      <c r="B261" s="78"/>
      <c r="C261" s="79"/>
    </row>
    <row r="262" spans="2:3" ht="11.25">
      <c r="B262" s="78"/>
      <c r="C262" s="79"/>
    </row>
    <row r="263" spans="2:3" ht="11.25">
      <c r="B263" s="78"/>
      <c r="C263" s="79"/>
    </row>
    <row r="264" spans="2:3" ht="11.25">
      <c r="B264" s="78"/>
      <c r="C264" s="79"/>
    </row>
    <row r="265" spans="2:3" ht="11.25">
      <c r="B265" s="78"/>
      <c r="C265" s="79"/>
    </row>
    <row r="266" spans="2:3" ht="11.25">
      <c r="B266" s="78"/>
      <c r="C266" s="79"/>
    </row>
    <row r="267" spans="2:3" ht="11.25">
      <c r="B267" s="78"/>
      <c r="C267" s="79"/>
    </row>
    <row r="268" spans="2:3" ht="11.25">
      <c r="B268" s="78"/>
      <c r="C268" s="79"/>
    </row>
    <row r="269" spans="2:3" ht="11.25">
      <c r="B269" s="78"/>
      <c r="C269" s="79"/>
    </row>
    <row r="270" spans="2:3" ht="11.25">
      <c r="B270" s="78"/>
      <c r="C270" s="79"/>
    </row>
    <row r="271" spans="2:3" ht="11.25">
      <c r="B271" s="78"/>
      <c r="C271" s="79"/>
    </row>
    <row r="272" spans="2:3" ht="11.25">
      <c r="B272" s="78"/>
      <c r="C272" s="79"/>
    </row>
    <row r="273" spans="2:3" ht="11.25">
      <c r="B273" s="78"/>
      <c r="C273" s="79"/>
    </row>
    <row r="274" spans="2:3" ht="11.25">
      <c r="B274" s="78"/>
      <c r="C274" s="79"/>
    </row>
    <row r="275" spans="2:3" ht="11.25">
      <c r="B275" s="78"/>
      <c r="C275" s="79"/>
    </row>
    <row r="276" spans="2:3" ht="11.25">
      <c r="B276" s="78"/>
      <c r="C276" s="79"/>
    </row>
    <row r="277" spans="2:3" ht="11.25">
      <c r="B277" s="78"/>
      <c r="C277" s="79"/>
    </row>
    <row r="278" spans="2:3" ht="11.25">
      <c r="B278" s="78"/>
      <c r="C278" s="79"/>
    </row>
    <row r="279" spans="2:3" ht="11.25">
      <c r="B279" s="78"/>
      <c r="C279" s="79"/>
    </row>
    <row r="280" spans="2:3" ht="11.25">
      <c r="B280" s="78"/>
      <c r="C280" s="79"/>
    </row>
    <row r="281" spans="2:3" ht="11.25">
      <c r="B281" s="78"/>
      <c r="C281" s="79"/>
    </row>
    <row r="282" spans="2:3" ht="11.25">
      <c r="B282" s="78"/>
      <c r="C282" s="79"/>
    </row>
    <row r="283" spans="2:3" ht="11.25">
      <c r="B283" s="78"/>
      <c r="C283" s="79"/>
    </row>
    <row r="284" spans="2:3" ht="11.25">
      <c r="B284" s="78"/>
      <c r="C284" s="79"/>
    </row>
    <row r="285" spans="2:3" ht="11.25">
      <c r="B285" s="78"/>
      <c r="C285" s="79"/>
    </row>
    <row r="286" spans="2:3" ht="11.25">
      <c r="B286" s="78"/>
      <c r="C286" s="79"/>
    </row>
    <row r="287" spans="2:3" ht="11.25">
      <c r="B287" s="78"/>
      <c r="C287" s="79"/>
    </row>
    <row r="288" spans="2:3" ht="11.25">
      <c r="B288" s="78"/>
      <c r="C288" s="79"/>
    </row>
    <row r="289" spans="2:3" ht="11.25">
      <c r="B289" s="78"/>
      <c r="C289" s="79"/>
    </row>
    <row r="290" spans="2:3" ht="11.25">
      <c r="B290" s="78"/>
      <c r="C290" s="79"/>
    </row>
    <row r="291" spans="2:3" ht="11.25">
      <c r="B291" s="78"/>
      <c r="C291" s="79"/>
    </row>
    <row r="292" spans="2:3" ht="11.25">
      <c r="B292" s="78"/>
      <c r="C292" s="79"/>
    </row>
    <row r="293" spans="2:3" ht="11.25">
      <c r="B293" s="78"/>
      <c r="C293" s="79"/>
    </row>
    <row r="294" spans="2:3" ht="11.25">
      <c r="B294" s="78"/>
      <c r="C294" s="79"/>
    </row>
    <row r="295" spans="2:3" ht="11.25">
      <c r="B295" s="78"/>
      <c r="C295" s="79"/>
    </row>
    <row r="296" spans="2:3" ht="11.25">
      <c r="B296" s="78"/>
      <c r="C296" s="79"/>
    </row>
    <row r="297" spans="2:3" ht="11.25">
      <c r="B297" s="78"/>
      <c r="C297" s="79"/>
    </row>
    <row r="298" spans="2:3" ht="11.25">
      <c r="B298" s="78"/>
      <c r="C298" s="79"/>
    </row>
    <row r="299" spans="2:3" ht="11.25">
      <c r="B299" s="78"/>
      <c r="C299" s="79"/>
    </row>
    <row r="300" spans="2:3" ht="11.25">
      <c r="B300" s="78"/>
      <c r="C300" s="79"/>
    </row>
    <row r="301" spans="2:3" ht="11.25">
      <c r="B301" s="78"/>
      <c r="C301" s="79"/>
    </row>
    <row r="302" spans="2:3" ht="11.25">
      <c r="B302" s="78"/>
      <c r="C302" s="79"/>
    </row>
    <row r="303" spans="2:3" ht="11.25">
      <c r="B303" s="78"/>
      <c r="C303" s="79"/>
    </row>
    <row r="304" spans="2:3" ht="11.25">
      <c r="B304" s="78"/>
      <c r="C304" s="79"/>
    </row>
    <row r="305" spans="2:3" ht="11.25">
      <c r="B305" s="78"/>
      <c r="C305" s="79"/>
    </row>
    <row r="306" spans="2:3" ht="11.25">
      <c r="B306" s="78"/>
      <c r="C306" s="79"/>
    </row>
    <row r="307" spans="2:3" ht="11.25">
      <c r="B307" s="78"/>
      <c r="C307" s="79"/>
    </row>
    <row r="308" spans="2:3" ht="11.25">
      <c r="B308" s="78"/>
      <c r="C308" s="79"/>
    </row>
    <row r="309" spans="2:3" ht="11.25">
      <c r="B309" s="78"/>
      <c r="C309" s="79"/>
    </row>
    <row r="310" spans="2:3" ht="11.25">
      <c r="B310" s="78"/>
      <c r="C310" s="79"/>
    </row>
    <row r="311" spans="2:3" ht="11.25">
      <c r="B311" s="78"/>
      <c r="C311" s="79"/>
    </row>
    <row r="312" spans="2:3" ht="11.25">
      <c r="B312" s="78"/>
      <c r="C312" s="79"/>
    </row>
    <row r="313" spans="2:3" ht="11.25">
      <c r="B313" s="78"/>
      <c r="C313" s="79"/>
    </row>
    <row r="314" spans="2:3" ht="11.25">
      <c r="B314" s="78"/>
      <c r="C314" s="79"/>
    </row>
    <row r="315" spans="2:3" ht="11.25">
      <c r="B315" s="78"/>
      <c r="C315" s="79"/>
    </row>
    <row r="316" spans="2:3" ht="11.25">
      <c r="B316" s="78"/>
      <c r="C316" s="79"/>
    </row>
    <row r="317" spans="2:3" ht="11.25">
      <c r="B317" s="78"/>
      <c r="C317" s="79"/>
    </row>
    <row r="318" spans="2:3" ht="11.25">
      <c r="B318" s="78"/>
      <c r="C318" s="79"/>
    </row>
    <row r="319" spans="2:3" ht="11.25">
      <c r="B319" s="78"/>
      <c r="C319" s="79"/>
    </row>
    <row r="320" spans="2:3" ht="11.25">
      <c r="B320" s="78"/>
      <c r="C320" s="79"/>
    </row>
    <row r="321" spans="2:3" ht="11.25">
      <c r="B321" s="78"/>
      <c r="C321" s="79"/>
    </row>
    <row r="322" spans="2:3" ht="11.25">
      <c r="B322" s="78"/>
      <c r="C322" s="79"/>
    </row>
    <row r="323" spans="2:3" ht="11.25">
      <c r="B323" s="78"/>
      <c r="C323" s="79"/>
    </row>
    <row r="324" spans="2:3" ht="11.25">
      <c r="B324" s="78"/>
      <c r="C324" s="79"/>
    </row>
    <row r="325" spans="2:3" ht="11.25">
      <c r="B325" s="78"/>
      <c r="C325" s="79"/>
    </row>
    <row r="326" spans="2:3" ht="11.25">
      <c r="B326" s="78"/>
      <c r="C326" s="79"/>
    </row>
    <row r="327" spans="2:3" ht="11.25">
      <c r="B327" s="78"/>
      <c r="C327" s="79"/>
    </row>
    <row r="328" spans="2:3" ht="11.25">
      <c r="B328" s="78"/>
      <c r="C328" s="79"/>
    </row>
    <row r="329" spans="2:3" ht="11.25">
      <c r="B329" s="78"/>
      <c r="C329" s="79"/>
    </row>
    <row r="330" spans="2:3" ht="11.25">
      <c r="B330" s="78"/>
      <c r="C330" s="79"/>
    </row>
    <row r="331" spans="2:3" ht="11.25">
      <c r="B331" s="78"/>
      <c r="C331" s="79"/>
    </row>
    <row r="332" spans="2:3" ht="11.25">
      <c r="B332" s="78"/>
      <c r="C332" s="79"/>
    </row>
    <row r="333" spans="2:3" ht="11.25">
      <c r="B333" s="78"/>
      <c r="C333" s="79"/>
    </row>
    <row r="334" spans="2:3" ht="11.25">
      <c r="B334" s="78"/>
      <c r="C334" s="79"/>
    </row>
    <row r="335" spans="2:3" ht="11.25">
      <c r="B335" s="78"/>
      <c r="C335" s="79"/>
    </row>
    <row r="336" spans="2:3" ht="11.25">
      <c r="B336" s="78"/>
      <c r="C336" s="79"/>
    </row>
    <row r="337" spans="2:3" ht="11.25">
      <c r="B337" s="78"/>
      <c r="C337" s="79"/>
    </row>
    <row r="338" spans="2:3" ht="11.25">
      <c r="B338" s="78"/>
      <c r="C338" s="79"/>
    </row>
    <row r="339" spans="2:3" ht="11.25">
      <c r="B339" s="78"/>
      <c r="C339" s="79"/>
    </row>
    <row r="340" spans="2:3" ht="11.25">
      <c r="B340" s="78"/>
      <c r="C340" s="79"/>
    </row>
    <row r="341" spans="2:3" ht="11.25">
      <c r="B341" s="78"/>
      <c r="C341" s="79"/>
    </row>
    <row r="342" spans="2:3" ht="11.25">
      <c r="B342" s="78"/>
      <c r="C342" s="79"/>
    </row>
    <row r="343" spans="2:3" ht="11.25">
      <c r="B343" s="78"/>
      <c r="C343" s="79"/>
    </row>
    <row r="344" spans="2:3" ht="11.25">
      <c r="B344" s="78"/>
      <c r="C344" s="79"/>
    </row>
    <row r="345" spans="2:3" ht="11.25">
      <c r="B345" s="78"/>
      <c r="C345" s="79"/>
    </row>
    <row r="346" spans="2:3" ht="11.25">
      <c r="B346" s="78"/>
      <c r="C346" s="79"/>
    </row>
    <row r="347" spans="2:3" ht="11.25">
      <c r="B347" s="78"/>
      <c r="C347" s="79"/>
    </row>
    <row r="348" spans="2:3" ht="11.25">
      <c r="B348" s="78"/>
      <c r="C348" s="79"/>
    </row>
    <row r="349" spans="2:3" ht="11.25">
      <c r="B349" s="78"/>
      <c r="C349" s="79"/>
    </row>
    <row r="350" spans="2:3" ht="11.25">
      <c r="B350" s="78"/>
      <c r="C350" s="79"/>
    </row>
    <row r="351" spans="2:3" ht="11.25">
      <c r="B351" s="78"/>
      <c r="C351" s="79"/>
    </row>
    <row r="352" spans="2:3" ht="11.25">
      <c r="B352" s="78"/>
      <c r="C352" s="79"/>
    </row>
    <row r="353" spans="2:3" ht="11.25">
      <c r="B353" s="78"/>
      <c r="C353" s="79"/>
    </row>
    <row r="354" spans="2:3" ht="11.25">
      <c r="B354" s="78"/>
      <c r="C354" s="79"/>
    </row>
    <row r="355" spans="2:3" ht="11.25">
      <c r="B355" s="78"/>
      <c r="C355" s="79"/>
    </row>
    <row r="356" spans="2:3" ht="11.25">
      <c r="B356" s="78"/>
      <c r="C356" s="79"/>
    </row>
    <row r="357" spans="2:3" ht="11.25">
      <c r="B357" s="78"/>
      <c r="C357" s="79"/>
    </row>
    <row r="358" spans="2:3" ht="11.25">
      <c r="B358" s="78"/>
      <c r="C358" s="79"/>
    </row>
    <row r="359" spans="2:3" ht="11.25">
      <c r="B359" s="78"/>
      <c r="C359" s="79"/>
    </row>
    <row r="360" spans="2:3" ht="11.25">
      <c r="B360" s="78"/>
      <c r="C360" s="79"/>
    </row>
    <row r="361" spans="2:3" ht="11.25">
      <c r="B361" s="78"/>
      <c r="C361" s="79"/>
    </row>
    <row r="362" spans="2:3" ht="11.25">
      <c r="B362" s="78"/>
      <c r="C362" s="79"/>
    </row>
    <row r="363" spans="2:3" ht="11.25">
      <c r="B363" s="78"/>
      <c r="C363" s="79"/>
    </row>
    <row r="364" spans="2:3" ht="11.25">
      <c r="B364" s="78"/>
      <c r="C364" s="79"/>
    </row>
    <row r="365" spans="2:3" ht="11.25">
      <c r="B365" s="78"/>
      <c r="C365" s="79"/>
    </row>
    <row r="366" spans="2:3" ht="11.25">
      <c r="B366" s="78"/>
      <c r="C366" s="79"/>
    </row>
    <row r="367" spans="2:3" ht="11.25">
      <c r="B367" s="78"/>
      <c r="C367" s="79"/>
    </row>
    <row r="368" spans="2:3" ht="11.25">
      <c r="B368" s="78"/>
      <c r="C368" s="79"/>
    </row>
    <row r="369" spans="2:3" ht="11.25">
      <c r="B369" s="78"/>
      <c r="C369" s="79"/>
    </row>
    <row r="370" spans="2:3" ht="11.25">
      <c r="B370" s="78"/>
      <c r="C370" s="79"/>
    </row>
    <row r="371" spans="2:3" ht="11.25">
      <c r="B371" s="78"/>
      <c r="C371" s="79"/>
    </row>
    <row r="372" spans="2:3" ht="11.25">
      <c r="B372" s="78"/>
      <c r="C372" s="79"/>
    </row>
    <row r="373" spans="2:3" ht="11.25">
      <c r="B373" s="78"/>
      <c r="C373" s="79"/>
    </row>
    <row r="374" spans="2:3" ht="11.25">
      <c r="B374" s="78"/>
      <c r="C374" s="79"/>
    </row>
    <row r="375" spans="2:3" ht="11.25">
      <c r="B375" s="78"/>
      <c r="C375" s="79"/>
    </row>
    <row r="376" spans="2:3" ht="11.25">
      <c r="B376" s="78"/>
      <c r="C376" s="79"/>
    </row>
    <row r="377" spans="2:3" ht="11.25">
      <c r="B377" s="78"/>
      <c r="C377" s="79"/>
    </row>
    <row r="378" spans="2:3" ht="11.25">
      <c r="B378" s="78"/>
      <c r="C378" s="79"/>
    </row>
    <row r="379" spans="2:3" ht="11.25">
      <c r="B379" s="78"/>
      <c r="C379" s="79"/>
    </row>
    <row r="380" spans="2:3" ht="11.25">
      <c r="B380" s="78"/>
      <c r="C380" s="79"/>
    </row>
    <row r="381" spans="2:3" ht="11.25">
      <c r="B381" s="78"/>
      <c r="C381" s="79"/>
    </row>
    <row r="382" spans="2:3" ht="11.25">
      <c r="B382" s="78"/>
      <c r="C382" s="79"/>
    </row>
    <row r="383" spans="2:3" ht="11.25">
      <c r="B383" s="78"/>
      <c r="C383" s="79"/>
    </row>
    <row r="384" spans="2:3" ht="11.25">
      <c r="B384" s="78"/>
      <c r="C384" s="79"/>
    </row>
    <row r="385" spans="2:3" ht="11.25">
      <c r="B385" s="78"/>
      <c r="C385" s="79"/>
    </row>
    <row r="386" spans="2:3" ht="11.25">
      <c r="B386" s="78"/>
      <c r="C386" s="79"/>
    </row>
    <row r="387" spans="2:3" ht="11.25">
      <c r="B387" s="78"/>
      <c r="C387" s="79"/>
    </row>
    <row r="388" spans="2:3" ht="11.25">
      <c r="B388" s="78"/>
      <c r="C388" s="79"/>
    </row>
    <row r="389" spans="2:3" ht="11.25">
      <c r="B389" s="78"/>
      <c r="C389" s="79"/>
    </row>
    <row r="390" spans="2:3" ht="11.25">
      <c r="B390" s="78"/>
      <c r="C390" s="79"/>
    </row>
    <row r="391" spans="2:3" ht="11.25">
      <c r="B391" s="78"/>
      <c r="C391" s="79"/>
    </row>
    <row r="392" spans="2:3" ht="11.25">
      <c r="B392" s="78"/>
      <c r="C392" s="79"/>
    </row>
    <row r="393" spans="2:3" ht="11.25">
      <c r="B393" s="78"/>
      <c r="C393" s="79"/>
    </row>
    <row r="394" spans="2:3" ht="11.25">
      <c r="B394" s="78"/>
      <c r="C394" s="79"/>
    </row>
    <row r="395" spans="2:3" ht="11.25">
      <c r="B395" s="78"/>
      <c r="C395" s="79"/>
    </row>
    <row r="396" spans="2:3" ht="11.25">
      <c r="B396" s="78"/>
      <c r="C396" s="79"/>
    </row>
    <row r="397" spans="2:3" ht="11.25">
      <c r="B397" s="78"/>
      <c r="C397" s="79"/>
    </row>
    <row r="398" spans="2:3" ht="11.25">
      <c r="B398" s="78"/>
      <c r="C398" s="79"/>
    </row>
    <row r="399" spans="2:3" ht="11.25">
      <c r="B399" s="78"/>
      <c r="C399" s="79"/>
    </row>
    <row r="400" spans="2:3" ht="11.25">
      <c r="B400" s="78"/>
      <c r="C400" s="79"/>
    </row>
    <row r="401" spans="2:3" ht="11.25">
      <c r="B401" s="78"/>
      <c r="C401" s="79"/>
    </row>
    <row r="402" spans="2:3" ht="11.25">
      <c r="B402" s="78"/>
      <c r="C402" s="79"/>
    </row>
    <row r="403" spans="2:3" ht="11.25">
      <c r="B403" s="78"/>
      <c r="C403" s="79"/>
    </row>
    <row r="404" spans="2:3" ht="11.25">
      <c r="B404" s="78"/>
      <c r="C404" s="79"/>
    </row>
    <row r="405" spans="2:3" ht="11.25">
      <c r="B405" s="78"/>
      <c r="C405" s="79"/>
    </row>
    <row r="406" spans="2:3" ht="11.25">
      <c r="B406" s="78"/>
      <c r="C406" s="79"/>
    </row>
    <row r="407" spans="2:3" ht="11.25">
      <c r="B407" s="78"/>
      <c r="C407" s="79"/>
    </row>
    <row r="408" spans="2:3" ht="11.25">
      <c r="B408" s="78"/>
      <c r="C408" s="79"/>
    </row>
    <row r="409" spans="2:3" ht="11.25">
      <c r="B409" s="78"/>
      <c r="C409" s="79"/>
    </row>
    <row r="410" spans="2:3" ht="11.25">
      <c r="B410" s="78"/>
      <c r="C410" s="79"/>
    </row>
    <row r="411" spans="2:3" ht="11.25">
      <c r="B411" s="78"/>
      <c r="C411" s="79"/>
    </row>
    <row r="412" spans="2:3" ht="11.25">
      <c r="B412" s="78"/>
      <c r="C412" s="79"/>
    </row>
    <row r="413" spans="2:3" ht="11.25">
      <c r="B413" s="78"/>
      <c r="C413" s="79"/>
    </row>
    <row r="414" spans="2:3" ht="11.25">
      <c r="B414" s="78"/>
      <c r="C414" s="79"/>
    </row>
    <row r="415" spans="2:3" ht="11.25">
      <c r="B415" s="78"/>
      <c r="C415" s="79"/>
    </row>
    <row r="416" spans="2:3" ht="11.25">
      <c r="B416" s="78"/>
      <c r="C416" s="79"/>
    </row>
    <row r="417" spans="2:3" ht="11.25">
      <c r="B417" s="78"/>
      <c r="C417" s="79"/>
    </row>
    <row r="418" spans="2:3" ht="11.25">
      <c r="B418" s="78"/>
      <c r="C418" s="79"/>
    </row>
    <row r="419" spans="2:3" ht="11.25">
      <c r="B419" s="78"/>
      <c r="C419" s="79"/>
    </row>
    <row r="420" spans="2:3" ht="11.25">
      <c r="B420" s="78"/>
      <c r="C420" s="79"/>
    </row>
    <row r="421" spans="2:3" ht="11.25">
      <c r="B421" s="78"/>
      <c r="C421" s="79"/>
    </row>
    <row r="422" spans="2:3" ht="11.25">
      <c r="B422" s="78"/>
      <c r="C422" s="79"/>
    </row>
    <row r="423" spans="2:3" ht="11.25">
      <c r="B423" s="78"/>
      <c r="C423" s="79"/>
    </row>
    <row r="424" spans="2:3" ht="11.25">
      <c r="B424" s="78"/>
      <c r="C424" s="79"/>
    </row>
    <row r="425" spans="2:3" ht="11.25">
      <c r="B425" s="78"/>
      <c r="C425" s="79"/>
    </row>
    <row r="426" spans="2:3" ht="11.25">
      <c r="B426" s="78"/>
      <c r="C426" s="79"/>
    </row>
    <row r="427" spans="2:3" ht="11.25">
      <c r="B427" s="78"/>
      <c r="C427" s="79"/>
    </row>
    <row r="428" spans="2:3" ht="11.25">
      <c r="B428" s="78"/>
      <c r="C428" s="79"/>
    </row>
    <row r="429" spans="2:3" ht="11.25">
      <c r="B429" s="78"/>
      <c r="C429" s="79"/>
    </row>
    <row r="430" spans="2:3" ht="11.25">
      <c r="B430" s="78"/>
      <c r="C430" s="79"/>
    </row>
    <row r="431" spans="2:3" ht="11.25">
      <c r="B431" s="78"/>
      <c r="C431" s="79"/>
    </row>
    <row r="432" spans="2:3" ht="11.25">
      <c r="B432" s="78"/>
      <c r="C432" s="79"/>
    </row>
    <row r="433" spans="2:3" ht="11.25">
      <c r="B433" s="78"/>
      <c r="C433" s="79"/>
    </row>
    <row r="434" spans="2:3" ht="11.25">
      <c r="B434" s="78"/>
      <c r="C434" s="79"/>
    </row>
    <row r="435" spans="2:3" ht="11.25">
      <c r="B435" s="78"/>
      <c r="C435" s="79"/>
    </row>
    <row r="436" spans="2:3" ht="11.25">
      <c r="B436" s="78"/>
      <c r="C436" s="79"/>
    </row>
    <row r="437" spans="2:3" ht="11.25">
      <c r="B437" s="78"/>
      <c r="C437" s="79"/>
    </row>
    <row r="438" spans="2:3" ht="11.25">
      <c r="B438" s="78"/>
      <c r="C438" s="79"/>
    </row>
    <row r="439" spans="2:3" ht="11.25">
      <c r="B439" s="78"/>
      <c r="C439" s="79"/>
    </row>
    <row r="440" spans="2:3" ht="11.25">
      <c r="B440" s="78"/>
      <c r="C440" s="79"/>
    </row>
    <row r="441" spans="2:3" ht="11.25">
      <c r="B441" s="78"/>
      <c r="C441" s="79"/>
    </row>
    <row r="442" spans="2:3" ht="11.25">
      <c r="B442" s="78"/>
      <c r="C442" s="79"/>
    </row>
    <row r="443" spans="2:3" ht="11.25">
      <c r="B443" s="78"/>
      <c r="C443" s="79"/>
    </row>
    <row r="444" spans="2:3" ht="11.25">
      <c r="B444" s="78"/>
      <c r="C444" s="79"/>
    </row>
    <row r="445" spans="2:3" ht="11.25">
      <c r="B445" s="78"/>
      <c r="C445" s="79"/>
    </row>
    <row r="446" spans="2:3" ht="11.25">
      <c r="B446" s="78"/>
      <c r="C446" s="79"/>
    </row>
    <row r="447" spans="2:3" ht="11.25">
      <c r="B447" s="78"/>
      <c r="C447" s="79"/>
    </row>
    <row r="448" spans="2:3" ht="11.25">
      <c r="B448" s="78"/>
      <c r="C448" s="79"/>
    </row>
    <row r="449" spans="2:3" ht="11.25">
      <c r="B449" s="78"/>
      <c r="C449" s="79"/>
    </row>
    <row r="450" spans="2:3" ht="11.25">
      <c r="B450" s="78"/>
      <c r="C450" s="79"/>
    </row>
    <row r="451" spans="2:3" ht="11.25">
      <c r="B451" s="78"/>
      <c r="C451" s="79"/>
    </row>
    <row r="452" spans="2:3" ht="11.25">
      <c r="B452" s="78"/>
      <c r="C452" s="79"/>
    </row>
    <row r="453" spans="2:3" ht="11.25">
      <c r="B453" s="78"/>
      <c r="C453" s="79"/>
    </row>
    <row r="454" spans="2:3" ht="11.25">
      <c r="B454" s="78"/>
      <c r="C454" s="79"/>
    </row>
    <row r="455" spans="2:3" ht="11.25">
      <c r="B455" s="78"/>
      <c r="C455" s="79"/>
    </row>
    <row r="456" spans="2:3" ht="11.25">
      <c r="B456" s="78"/>
      <c r="C456" s="79"/>
    </row>
    <row r="457" spans="2:3" ht="11.25">
      <c r="B457" s="78"/>
      <c r="C457" s="79"/>
    </row>
    <row r="458" spans="2:3" ht="11.25">
      <c r="B458" s="78"/>
      <c r="C458" s="79"/>
    </row>
    <row r="459" spans="2:3" ht="11.25">
      <c r="B459" s="78"/>
      <c r="C459" s="79"/>
    </row>
    <row r="460" spans="2:3" ht="11.25">
      <c r="B460" s="78"/>
      <c r="C460" s="79"/>
    </row>
    <row r="461" spans="2:3" ht="11.25">
      <c r="B461" s="78"/>
      <c r="C461" s="79"/>
    </row>
    <row r="462" spans="2:3" ht="11.25">
      <c r="B462" s="78"/>
      <c r="C462" s="79"/>
    </row>
    <row r="463" spans="2:3" ht="11.25">
      <c r="B463" s="78"/>
      <c r="C463" s="79"/>
    </row>
    <row r="464" spans="2:3" ht="11.25">
      <c r="B464" s="78"/>
      <c r="C464" s="79"/>
    </row>
    <row r="465" spans="2:3" ht="11.25">
      <c r="B465" s="78"/>
      <c r="C465" s="79"/>
    </row>
    <row r="466" spans="2:3" ht="11.25">
      <c r="B466" s="78"/>
      <c r="C466" s="79"/>
    </row>
    <row r="467" spans="2:3" ht="11.25">
      <c r="B467" s="78"/>
      <c r="C467" s="79"/>
    </row>
    <row r="468" spans="2:3" ht="11.25">
      <c r="B468" s="78"/>
      <c r="C468" s="79"/>
    </row>
    <row r="469" spans="2:3" ht="11.25">
      <c r="B469" s="78"/>
      <c r="C469" s="79"/>
    </row>
    <row r="470" spans="2:3" ht="11.25">
      <c r="B470" s="78"/>
      <c r="C470" s="79"/>
    </row>
    <row r="471" spans="2:3" ht="11.25">
      <c r="B471" s="78"/>
      <c r="C471" s="79"/>
    </row>
    <row r="472" spans="2:3" ht="11.25">
      <c r="B472" s="78"/>
      <c r="C472" s="79"/>
    </row>
    <row r="473" spans="2:3" ht="11.25">
      <c r="B473" s="78"/>
      <c r="C473" s="79"/>
    </row>
    <row r="474" spans="2:3" ht="11.25">
      <c r="B474" s="78"/>
      <c r="C474" s="79"/>
    </row>
    <row r="475" spans="2:3" ht="11.25">
      <c r="B475" s="78"/>
      <c r="C475" s="79"/>
    </row>
    <row r="476" spans="2:3" ht="11.25">
      <c r="B476" s="78"/>
      <c r="C476" s="79"/>
    </row>
    <row r="477" spans="2:3" ht="11.25">
      <c r="B477" s="78"/>
      <c r="C477" s="79"/>
    </row>
    <row r="478" spans="2:3" ht="11.25">
      <c r="B478" s="78"/>
      <c r="C478" s="79"/>
    </row>
    <row r="479" spans="2:3" ht="11.25">
      <c r="B479" s="78"/>
      <c r="C479" s="79"/>
    </row>
    <row r="480" spans="2:3" ht="11.25">
      <c r="B480" s="78"/>
      <c r="C480" s="79"/>
    </row>
    <row r="481" spans="2:3" ht="11.25">
      <c r="B481" s="78"/>
      <c r="C481" s="79"/>
    </row>
    <row r="482" spans="2:3" ht="11.25">
      <c r="B482" s="78"/>
      <c r="C482" s="79"/>
    </row>
    <row r="483" spans="2:3" ht="11.25">
      <c r="B483" s="78"/>
      <c r="C483" s="79"/>
    </row>
    <row r="484" spans="2:3" ht="11.25">
      <c r="B484" s="78"/>
      <c r="C484" s="79"/>
    </row>
    <row r="485" spans="2:3" ht="11.25">
      <c r="B485" s="78"/>
      <c r="C485" s="79"/>
    </row>
    <row r="486" spans="2:3" ht="11.25">
      <c r="B486" s="78"/>
      <c r="C486" s="79"/>
    </row>
    <row r="487" spans="2:3" ht="11.25">
      <c r="B487" s="78"/>
      <c r="C487" s="79"/>
    </row>
    <row r="488" spans="2:3" ht="11.25">
      <c r="B488" s="78"/>
      <c r="C488" s="79"/>
    </row>
    <row r="489" spans="2:3" ht="11.25">
      <c r="B489" s="78"/>
      <c r="C489" s="79"/>
    </row>
    <row r="490" spans="2:3" ht="11.25">
      <c r="B490" s="78"/>
      <c r="C490" s="79"/>
    </row>
    <row r="491" spans="2:3" ht="11.25">
      <c r="B491" s="78"/>
      <c r="C491" s="79"/>
    </row>
    <row r="492" spans="2:3" ht="11.25">
      <c r="B492" s="78"/>
      <c r="C492" s="79"/>
    </row>
    <row r="493" spans="2:3" ht="11.25">
      <c r="B493" s="78"/>
      <c r="C493" s="79"/>
    </row>
    <row r="494" spans="2:3" ht="11.25">
      <c r="B494" s="78"/>
      <c r="C494" s="79"/>
    </row>
    <row r="495" spans="2:3" ht="11.25">
      <c r="B495" s="78"/>
      <c r="C495" s="79"/>
    </row>
    <row r="496" spans="2:3" ht="11.25">
      <c r="B496" s="78"/>
      <c r="C496" s="79"/>
    </row>
    <row r="497" spans="2:3" ht="11.25">
      <c r="B497" s="78"/>
      <c r="C497" s="79"/>
    </row>
    <row r="498" spans="2:3" ht="11.25">
      <c r="B498" s="78"/>
      <c r="C498" s="79"/>
    </row>
    <row r="499" spans="2:3" ht="11.25">
      <c r="B499" s="78"/>
      <c r="C499" s="79"/>
    </row>
    <row r="500" spans="2:3" ht="11.25">
      <c r="B500" s="78"/>
      <c r="C500" s="79"/>
    </row>
    <row r="501" spans="2:3" ht="11.25">
      <c r="B501" s="78"/>
      <c r="C501" s="79"/>
    </row>
    <row r="502" spans="2:3" ht="11.25">
      <c r="B502" s="78"/>
      <c r="C502" s="79"/>
    </row>
    <row r="503" spans="2:3" ht="11.25">
      <c r="B503" s="78"/>
      <c r="C503" s="79"/>
    </row>
    <row r="504" spans="2:3" ht="11.25">
      <c r="B504" s="78"/>
      <c r="C504" s="79"/>
    </row>
    <row r="505" spans="2:3" ht="11.25">
      <c r="B505" s="78"/>
      <c r="C505" s="79"/>
    </row>
    <row r="506" spans="2:3" ht="11.25">
      <c r="B506" s="78"/>
      <c r="C506" s="79"/>
    </row>
    <row r="507" spans="2:3" ht="11.25">
      <c r="B507" s="78"/>
      <c r="C507" s="79"/>
    </row>
    <row r="508" spans="2:3" ht="11.25">
      <c r="B508" s="78"/>
      <c r="C508" s="79"/>
    </row>
    <row r="509" spans="2:3" ht="11.25">
      <c r="B509" s="78"/>
      <c r="C509" s="79"/>
    </row>
    <row r="510" spans="2:3" ht="11.25">
      <c r="B510" s="78"/>
      <c r="C510" s="79"/>
    </row>
    <row r="511" spans="2:3" ht="11.25">
      <c r="B511" s="78"/>
      <c r="C511" s="79"/>
    </row>
    <row r="512" spans="2:3" ht="11.25">
      <c r="B512" s="78"/>
      <c r="C512" s="79"/>
    </row>
    <row r="513" spans="2:3" ht="11.25">
      <c r="B513" s="78"/>
      <c r="C513" s="79"/>
    </row>
    <row r="514" spans="2:3" ht="11.25">
      <c r="B514" s="78"/>
      <c r="C514" s="79"/>
    </row>
    <row r="515" spans="2:3" ht="11.25">
      <c r="B515" s="78"/>
      <c r="C515" s="79"/>
    </row>
    <row r="516" spans="2:3" ht="11.25">
      <c r="B516" s="78"/>
      <c r="C516" s="79"/>
    </row>
    <row r="517" spans="2:3" ht="11.25">
      <c r="B517" s="78"/>
      <c r="C517" s="79"/>
    </row>
    <row r="518" spans="2:3" ht="11.25">
      <c r="B518" s="78"/>
      <c r="C518" s="79"/>
    </row>
    <row r="519" spans="2:3" ht="11.25">
      <c r="B519" s="78"/>
      <c r="C519" s="79"/>
    </row>
    <row r="520" spans="2:3" ht="11.25">
      <c r="B520" s="78"/>
      <c r="C520" s="79"/>
    </row>
    <row r="521" spans="2:3" ht="11.25">
      <c r="B521" s="78"/>
      <c r="C521" s="79"/>
    </row>
    <row r="522" spans="2:3" ht="11.25">
      <c r="B522" s="78"/>
      <c r="C522" s="79"/>
    </row>
    <row r="523" spans="2:3" ht="11.25">
      <c r="B523" s="78"/>
      <c r="C523" s="79"/>
    </row>
    <row r="524" spans="2:3" ht="11.25">
      <c r="B524" s="78"/>
      <c r="C524" s="79"/>
    </row>
    <row r="525" spans="2:3" ht="11.25">
      <c r="B525" s="78"/>
      <c r="C525" s="79"/>
    </row>
    <row r="526" spans="2:3" ht="11.25">
      <c r="B526" s="78"/>
      <c r="C526" s="79"/>
    </row>
    <row r="527" spans="2:3" ht="11.25">
      <c r="B527" s="78"/>
      <c r="C527" s="79"/>
    </row>
    <row r="528" spans="2:3" ht="11.25">
      <c r="B528" s="78"/>
      <c r="C528" s="79"/>
    </row>
    <row r="529" spans="2:3" ht="11.25">
      <c r="B529" s="78"/>
      <c r="C529" s="79"/>
    </row>
    <row r="530" spans="2:3" ht="11.25">
      <c r="B530" s="78"/>
      <c r="C530" s="79"/>
    </row>
    <row r="531" spans="2:3" ht="11.25">
      <c r="B531" s="78"/>
      <c r="C531" s="79"/>
    </row>
    <row r="532" spans="2:3" ht="11.25">
      <c r="B532" s="78"/>
      <c r="C532" s="79"/>
    </row>
    <row r="533" spans="2:3" ht="11.25">
      <c r="B533" s="78"/>
      <c r="C533" s="79"/>
    </row>
    <row r="534" spans="2:3" ht="11.25">
      <c r="B534" s="78"/>
      <c r="C534" s="79"/>
    </row>
    <row r="535" spans="2:3" ht="11.25">
      <c r="B535" s="78"/>
      <c r="C535" s="79"/>
    </row>
    <row r="536" spans="2:3" ht="11.25">
      <c r="B536" s="78"/>
      <c r="C536" s="79"/>
    </row>
    <row r="537" spans="2:3" ht="11.25">
      <c r="B537" s="78"/>
      <c r="C537" s="79"/>
    </row>
    <row r="538" spans="2:3" ht="11.25">
      <c r="B538" s="78"/>
      <c r="C538" s="79"/>
    </row>
    <row r="539" spans="2:3" ht="11.25">
      <c r="B539" s="78"/>
      <c r="C539" s="79"/>
    </row>
    <row r="540" spans="2:3" ht="11.25">
      <c r="B540" s="78"/>
      <c r="C540" s="79"/>
    </row>
    <row r="541" spans="2:3" ht="11.25">
      <c r="B541" s="78"/>
      <c r="C541" s="79"/>
    </row>
    <row r="542" spans="2:3" ht="11.25">
      <c r="B542" s="78"/>
      <c r="C542" s="79"/>
    </row>
    <row r="543" spans="2:3" ht="11.25">
      <c r="B543" s="78"/>
      <c r="C543" s="79"/>
    </row>
    <row r="544" spans="2:3" ht="11.25">
      <c r="B544" s="78"/>
      <c r="C544" s="79"/>
    </row>
    <row r="545" spans="2:3" ht="11.25">
      <c r="B545" s="78"/>
      <c r="C545" s="79"/>
    </row>
    <row r="546" spans="2:3" ht="11.25">
      <c r="B546" s="78"/>
      <c r="C546" s="79"/>
    </row>
    <row r="547" spans="2:3" ht="11.25">
      <c r="B547" s="78"/>
      <c r="C547" s="79"/>
    </row>
    <row r="548" spans="2:3" ht="11.25">
      <c r="B548" s="78"/>
      <c r="C548" s="79"/>
    </row>
    <row r="549" spans="2:3" ht="11.25">
      <c r="B549" s="78"/>
      <c r="C549" s="79"/>
    </row>
    <row r="550" spans="2:3" ht="11.25">
      <c r="B550" s="78"/>
      <c r="C550" s="79"/>
    </row>
    <row r="551" spans="2:3" ht="11.25">
      <c r="B551" s="78"/>
      <c r="C551" s="79"/>
    </row>
    <row r="552" spans="2:3" ht="11.25">
      <c r="B552" s="78"/>
      <c r="C552" s="79"/>
    </row>
    <row r="553" spans="2:3" ht="11.25">
      <c r="B553" s="78"/>
      <c r="C553" s="79"/>
    </row>
    <row r="554" spans="2:3" ht="11.25">
      <c r="B554" s="78"/>
      <c r="C554" s="79"/>
    </row>
    <row r="555" spans="2:3" ht="11.25">
      <c r="B555" s="78"/>
      <c r="C555" s="79"/>
    </row>
    <row r="556" spans="2:3" ht="11.25">
      <c r="B556" s="78"/>
      <c r="C556" s="79"/>
    </row>
    <row r="557" spans="2:3" ht="11.25">
      <c r="B557" s="78"/>
      <c r="C557" s="79"/>
    </row>
    <row r="558" spans="2:3" ht="11.25">
      <c r="B558" s="78"/>
      <c r="C558" s="79"/>
    </row>
    <row r="559" spans="2:3" ht="11.25">
      <c r="B559" s="78"/>
      <c r="C559" s="79"/>
    </row>
    <row r="560" spans="2:3" ht="11.25">
      <c r="B560" s="78"/>
      <c r="C560" s="79"/>
    </row>
    <row r="561" spans="2:3" ht="11.25">
      <c r="B561" s="78"/>
      <c r="C561" s="79"/>
    </row>
    <row r="562" spans="2:3" ht="11.25">
      <c r="B562" s="78"/>
      <c r="C562" s="79"/>
    </row>
    <row r="563" spans="2:3" ht="11.25">
      <c r="B563" s="78"/>
      <c r="C563" s="79"/>
    </row>
    <row r="564" spans="2:3" ht="11.25">
      <c r="B564" s="78"/>
      <c r="C564" s="79"/>
    </row>
    <row r="565" spans="2:3" ht="11.25">
      <c r="B565" s="78"/>
      <c r="C565" s="79"/>
    </row>
    <row r="566" spans="2:3" ht="11.25">
      <c r="B566" s="78"/>
      <c r="C566" s="79"/>
    </row>
    <row r="567" spans="2:3" ht="11.25">
      <c r="B567" s="78"/>
      <c r="C567" s="79"/>
    </row>
    <row r="568" spans="2:3" ht="11.25">
      <c r="B568" s="78"/>
      <c r="C568" s="79"/>
    </row>
    <row r="569" spans="2:3" ht="11.25">
      <c r="B569" s="78"/>
      <c r="C569" s="79"/>
    </row>
    <row r="570" spans="2:3" ht="11.25">
      <c r="B570" s="78"/>
      <c r="C570" s="79"/>
    </row>
    <row r="571" spans="2:3" ht="11.25">
      <c r="B571" s="78"/>
      <c r="C571" s="79"/>
    </row>
    <row r="572" spans="2:3" ht="11.25">
      <c r="B572" s="78"/>
      <c r="C572" s="79"/>
    </row>
    <row r="573" spans="2:3" ht="11.25">
      <c r="B573" s="78"/>
      <c r="C573" s="79"/>
    </row>
    <row r="574" spans="2:3" ht="11.25">
      <c r="B574" s="78"/>
      <c r="C574" s="79"/>
    </row>
    <row r="575" spans="2:3" ht="11.25">
      <c r="B575" s="78"/>
      <c r="C575" s="79"/>
    </row>
    <row r="576" spans="2:3" ht="11.25">
      <c r="B576" s="78"/>
      <c r="C576" s="79"/>
    </row>
    <row r="577" spans="2:3" ht="11.25">
      <c r="B577" s="78"/>
      <c r="C577" s="79"/>
    </row>
    <row r="578" spans="2:3" ht="11.25">
      <c r="B578" s="78"/>
      <c r="C578" s="79"/>
    </row>
    <row r="579" spans="2:3" ht="11.25">
      <c r="B579" s="78"/>
      <c r="C579" s="79"/>
    </row>
    <row r="580" spans="2:3" ht="11.25">
      <c r="B580" s="78"/>
      <c r="C580" s="79"/>
    </row>
    <row r="581" spans="2:3" ht="11.25">
      <c r="B581" s="78"/>
      <c r="C581" s="79"/>
    </row>
    <row r="582" spans="2:3" ht="11.25">
      <c r="B582" s="78"/>
      <c r="C582" s="79"/>
    </row>
    <row r="583" spans="2:3" ht="11.25">
      <c r="B583" s="78"/>
      <c r="C583" s="79"/>
    </row>
    <row r="584" spans="2:3" ht="11.25">
      <c r="B584" s="78"/>
      <c r="C584" s="79"/>
    </row>
    <row r="585" spans="2:3" ht="11.25">
      <c r="B585" s="78"/>
      <c r="C585" s="79"/>
    </row>
    <row r="586" spans="2:3" ht="11.25">
      <c r="B586" s="78"/>
      <c r="C586" s="79"/>
    </row>
    <row r="587" spans="2:3" ht="11.25">
      <c r="B587" s="78"/>
      <c r="C587" s="79"/>
    </row>
    <row r="588" spans="2:3" ht="11.25">
      <c r="B588" s="78"/>
      <c r="C588" s="79"/>
    </row>
    <row r="589" spans="2:3" ht="11.25">
      <c r="B589" s="78"/>
      <c r="C589" s="79"/>
    </row>
    <row r="590" spans="2:3" ht="11.25">
      <c r="B590" s="78"/>
      <c r="C590" s="79"/>
    </row>
    <row r="591" spans="2:3" ht="11.25">
      <c r="B591" s="78"/>
      <c r="C591" s="79"/>
    </row>
    <row r="592" spans="2:3" ht="11.25">
      <c r="B592" s="78"/>
      <c r="C592" s="79"/>
    </row>
    <row r="593" spans="2:3" ht="11.25">
      <c r="B593" s="78"/>
      <c r="C593" s="79"/>
    </row>
    <row r="594" spans="2:3" ht="11.25">
      <c r="B594" s="78"/>
      <c r="C594" s="79"/>
    </row>
    <row r="595" spans="2:3" ht="11.25">
      <c r="B595" s="78"/>
      <c r="C595" s="79"/>
    </row>
    <row r="596" spans="2:3" ht="11.25">
      <c r="B596" s="78"/>
      <c r="C596" s="79"/>
    </row>
    <row r="597" spans="2:3" ht="11.25">
      <c r="B597" s="78"/>
      <c r="C597" s="79"/>
    </row>
    <row r="598" spans="2:3" ht="11.25">
      <c r="B598" s="78"/>
      <c r="C598" s="79"/>
    </row>
    <row r="599" spans="2:3" ht="11.25">
      <c r="B599" s="78"/>
      <c r="C599" s="79"/>
    </row>
    <row r="600" spans="2:3" ht="11.25">
      <c r="B600" s="78"/>
      <c r="C600" s="79"/>
    </row>
    <row r="601" spans="2:3" ht="11.25">
      <c r="B601" s="78"/>
      <c r="C601" s="79"/>
    </row>
    <row r="602" spans="2:3" ht="11.25">
      <c r="B602" s="78"/>
      <c r="C602" s="79"/>
    </row>
    <row r="603" spans="2:3" ht="11.25">
      <c r="B603" s="78"/>
      <c r="C603" s="79"/>
    </row>
    <row r="604" spans="2:3" ht="11.25">
      <c r="B604" s="78"/>
      <c r="C604" s="79"/>
    </row>
    <row r="605" spans="2:3" ht="11.25">
      <c r="B605" s="78"/>
      <c r="C605" s="79"/>
    </row>
    <row r="606" spans="2:3" ht="11.25">
      <c r="B606" s="78"/>
      <c r="C606" s="79"/>
    </row>
    <row r="607" spans="2:3" ht="11.25">
      <c r="B607" s="78"/>
      <c r="C607" s="79"/>
    </row>
    <row r="608" spans="2:3" ht="11.25">
      <c r="B608" s="78"/>
      <c r="C608" s="79"/>
    </row>
    <row r="609" spans="2:3" ht="11.25">
      <c r="B609" s="78"/>
      <c r="C609" s="79"/>
    </row>
    <row r="610" spans="2:3" ht="11.25">
      <c r="B610" s="78"/>
      <c r="C610" s="79"/>
    </row>
    <row r="611" spans="2:3" ht="11.25">
      <c r="B611" s="78"/>
      <c r="C611" s="79"/>
    </row>
    <row r="612" spans="2:3" ht="11.25">
      <c r="B612" s="78"/>
      <c r="C612" s="79"/>
    </row>
    <row r="613" spans="2:3" ht="11.25">
      <c r="B613" s="78"/>
      <c r="C613" s="79"/>
    </row>
    <row r="614" spans="2:3" ht="11.25">
      <c r="B614" s="78"/>
      <c r="C614" s="79"/>
    </row>
    <row r="615" spans="2:3" ht="11.25">
      <c r="B615" s="78"/>
      <c r="C615" s="79"/>
    </row>
    <row r="616" spans="2:3" ht="11.25">
      <c r="B616" s="78"/>
      <c r="C616" s="79"/>
    </row>
    <row r="617" spans="2:3" ht="11.25">
      <c r="B617" s="78"/>
      <c r="C617" s="79"/>
    </row>
    <row r="618" spans="2:3" ht="11.25">
      <c r="B618" s="78"/>
      <c r="C618" s="79"/>
    </row>
    <row r="619" spans="2:3" ht="11.25">
      <c r="B619" s="78"/>
      <c r="C619" s="79"/>
    </row>
    <row r="620" spans="2:3" ht="11.25">
      <c r="B620" s="78"/>
      <c r="C620" s="79"/>
    </row>
    <row r="621" spans="2:3" ht="11.25">
      <c r="B621" s="78"/>
      <c r="C621" s="79"/>
    </row>
    <row r="622" spans="2:3" ht="11.25">
      <c r="B622" s="78"/>
      <c r="C622" s="79"/>
    </row>
    <row r="623" spans="2:3" ht="11.25">
      <c r="B623" s="78"/>
      <c r="C623" s="79"/>
    </row>
    <row r="624" spans="2:3" ht="11.25">
      <c r="B624" s="78"/>
      <c r="C624" s="79"/>
    </row>
    <row r="625" spans="2:3" ht="11.25">
      <c r="B625" s="78"/>
      <c r="C625" s="79"/>
    </row>
    <row r="626" spans="2:3" ht="11.25">
      <c r="B626" s="78"/>
      <c r="C626" s="79"/>
    </row>
    <row r="627" spans="2:3" ht="11.25">
      <c r="B627" s="78"/>
      <c r="C627" s="79"/>
    </row>
    <row r="628" spans="2:3" ht="11.25">
      <c r="B628" s="78"/>
      <c r="C628" s="79"/>
    </row>
    <row r="629" spans="2:3" ht="11.25">
      <c r="B629" s="78"/>
      <c r="C629" s="79"/>
    </row>
    <row r="630" spans="2:3" ht="11.25">
      <c r="B630" s="78"/>
      <c r="C630" s="79"/>
    </row>
    <row r="631" spans="2:3" ht="11.25">
      <c r="B631" s="78"/>
      <c r="C631" s="79"/>
    </row>
    <row r="632" spans="2:3" ht="11.25">
      <c r="B632" s="78"/>
      <c r="C632" s="79"/>
    </row>
    <row r="633" spans="2:3" ht="11.25">
      <c r="B633" s="78"/>
      <c r="C633" s="79"/>
    </row>
    <row r="634" spans="2:3" ht="11.25">
      <c r="B634" s="78"/>
      <c r="C634" s="79"/>
    </row>
    <row r="635" spans="2:3" ht="11.25">
      <c r="B635" s="78"/>
      <c r="C635" s="79"/>
    </row>
    <row r="636" spans="2:3" ht="11.25">
      <c r="B636" s="78"/>
      <c r="C636" s="79"/>
    </row>
    <row r="637" spans="2:3" ht="11.25">
      <c r="B637" s="78"/>
      <c r="C637" s="79"/>
    </row>
    <row r="638" spans="2:3" ht="11.25">
      <c r="B638" s="78"/>
      <c r="C638" s="79"/>
    </row>
    <row r="639" spans="2:3" ht="11.25">
      <c r="B639" s="78"/>
      <c r="C639" s="79"/>
    </row>
    <row r="640" spans="2:3" ht="11.25">
      <c r="B640" s="78"/>
      <c r="C640" s="79"/>
    </row>
    <row r="641" spans="2:3" ht="11.25">
      <c r="B641" s="78"/>
      <c r="C641" s="79"/>
    </row>
    <row r="642" spans="2:3" ht="11.25">
      <c r="B642" s="78"/>
      <c r="C642" s="79"/>
    </row>
    <row r="643" spans="2:3" ht="11.25">
      <c r="B643" s="78"/>
      <c r="C643" s="79"/>
    </row>
    <row r="644" spans="2:3" ht="11.25">
      <c r="B644" s="78"/>
      <c r="C644" s="79"/>
    </row>
    <row r="645" spans="2:3" ht="11.25">
      <c r="B645" s="78"/>
      <c r="C645" s="79"/>
    </row>
    <row r="646" spans="2:3" ht="11.25">
      <c r="B646" s="78"/>
      <c r="C646" s="79"/>
    </row>
    <row r="647" spans="2:3" ht="11.25">
      <c r="B647" s="78"/>
      <c r="C647" s="79"/>
    </row>
    <row r="648" spans="2:3" ht="11.25">
      <c r="B648" s="78"/>
      <c r="C648" s="79"/>
    </row>
    <row r="649" spans="2:3" ht="11.25">
      <c r="B649" s="78"/>
      <c r="C649" s="79"/>
    </row>
    <row r="650" spans="2:3" ht="11.25">
      <c r="B650" s="78"/>
      <c r="C650" s="79"/>
    </row>
    <row r="651" spans="2:3" ht="11.25">
      <c r="B651" s="78"/>
      <c r="C651" s="79"/>
    </row>
    <row r="652" spans="2:3" ht="11.25">
      <c r="B652" s="78"/>
      <c r="C652" s="79"/>
    </row>
    <row r="653" spans="2:3" ht="11.25">
      <c r="B653" s="78"/>
      <c r="C653" s="79"/>
    </row>
    <row r="654" spans="2:3" ht="11.25">
      <c r="B654" s="78"/>
      <c r="C654" s="79"/>
    </row>
    <row r="655" spans="2:3" ht="11.25">
      <c r="B655" s="78"/>
      <c r="C655" s="79"/>
    </row>
    <row r="656" spans="2:3" ht="11.25">
      <c r="B656" s="78"/>
      <c r="C656" s="79"/>
    </row>
    <row r="657" spans="2:3" ht="11.25">
      <c r="B657" s="78"/>
      <c r="C657" s="79"/>
    </row>
    <row r="658" spans="2:3" ht="11.25">
      <c r="B658" s="78"/>
      <c r="C658" s="79"/>
    </row>
    <row r="659" spans="2:3" ht="11.25">
      <c r="B659" s="78"/>
      <c r="C659" s="79"/>
    </row>
    <row r="660" spans="2:3" ht="11.25">
      <c r="B660" s="78"/>
      <c r="C660" s="79"/>
    </row>
    <row r="661" spans="2:3" ht="11.25">
      <c r="B661" s="78"/>
      <c r="C661" s="79"/>
    </row>
    <row r="662" spans="2:3" ht="11.25">
      <c r="B662" s="78"/>
      <c r="C662" s="79"/>
    </row>
    <row r="663" spans="2:3" ht="11.25">
      <c r="B663" s="78"/>
      <c r="C663" s="79"/>
    </row>
    <row r="664" spans="2:3" ht="11.25">
      <c r="B664" s="78"/>
      <c r="C664" s="79"/>
    </row>
    <row r="665" spans="2:3" ht="11.25">
      <c r="B665" s="78"/>
      <c r="C665" s="79"/>
    </row>
    <row r="666" spans="2:3" ht="11.25">
      <c r="B666" s="78"/>
      <c r="C666" s="79"/>
    </row>
    <row r="667" spans="2:3" ht="11.25">
      <c r="B667" s="78"/>
      <c r="C667" s="79"/>
    </row>
    <row r="668" spans="2:3" ht="11.25">
      <c r="B668" s="78"/>
      <c r="C668" s="79"/>
    </row>
    <row r="669" spans="2:3" ht="11.25">
      <c r="B669" s="78"/>
      <c r="C669" s="79"/>
    </row>
    <row r="670" spans="2:3" ht="11.25">
      <c r="B670" s="78"/>
      <c r="C670" s="79"/>
    </row>
    <row r="671" spans="2:3" ht="11.25">
      <c r="B671" s="78"/>
      <c r="C671" s="79"/>
    </row>
    <row r="672" spans="2:3" ht="11.25">
      <c r="B672" s="78"/>
      <c r="C672" s="79"/>
    </row>
    <row r="673" spans="2:3" ht="11.25">
      <c r="B673" s="78"/>
      <c r="C673" s="79"/>
    </row>
    <row r="674" spans="2:3" ht="11.25">
      <c r="B674" s="78"/>
      <c r="C674" s="79"/>
    </row>
    <row r="675" spans="2:3" ht="11.25">
      <c r="B675" s="78"/>
      <c r="C675" s="79"/>
    </row>
    <row r="676" spans="2:3" ht="11.25">
      <c r="B676" s="78"/>
      <c r="C676" s="79"/>
    </row>
    <row r="677" spans="2:3" ht="11.25">
      <c r="B677" s="78"/>
      <c r="C677" s="79"/>
    </row>
    <row r="678" spans="2:3" ht="11.25">
      <c r="B678" s="78"/>
      <c r="C678" s="79"/>
    </row>
    <row r="679" spans="2:3" ht="11.25">
      <c r="B679" s="78"/>
      <c r="C679" s="79"/>
    </row>
    <row r="680" spans="2:3" ht="11.25">
      <c r="B680" s="78"/>
      <c r="C680" s="79"/>
    </row>
    <row r="681" spans="2:3" ht="11.25">
      <c r="B681" s="78"/>
      <c r="C681" s="79"/>
    </row>
    <row r="682" spans="2:3" ht="11.25">
      <c r="B682" s="78"/>
      <c r="C682" s="79"/>
    </row>
    <row r="683" spans="2:3" ht="11.25">
      <c r="B683" s="78"/>
      <c r="C683" s="79"/>
    </row>
    <row r="684" spans="2:3" ht="11.25">
      <c r="B684" s="78"/>
      <c r="C684" s="79"/>
    </row>
    <row r="685" spans="2:3" ht="11.25">
      <c r="B685" s="78"/>
      <c r="C685" s="79"/>
    </row>
    <row r="686" spans="2:3" ht="11.25">
      <c r="B686" s="78"/>
      <c r="C686" s="79"/>
    </row>
    <row r="687" spans="2:3" ht="11.25">
      <c r="B687" s="78"/>
      <c r="C687" s="79"/>
    </row>
    <row r="688" spans="2:3" ht="11.25">
      <c r="B688" s="78"/>
      <c r="C688" s="79"/>
    </row>
    <row r="689" spans="2:3" ht="11.25">
      <c r="B689" s="78"/>
      <c r="C689" s="79"/>
    </row>
    <row r="690" spans="2:3" ht="11.25">
      <c r="B690" s="78"/>
      <c r="C690" s="79"/>
    </row>
    <row r="691" spans="2:3" ht="11.25">
      <c r="B691" s="78"/>
      <c r="C691" s="79"/>
    </row>
    <row r="692" spans="2:3" ht="11.25">
      <c r="B692" s="78"/>
      <c r="C692" s="79"/>
    </row>
    <row r="693" spans="2:3" ht="11.25">
      <c r="B693" s="78"/>
      <c r="C693" s="79"/>
    </row>
    <row r="694" spans="2:3" ht="11.25">
      <c r="B694" s="78"/>
      <c r="C694" s="79"/>
    </row>
    <row r="695" spans="2:3" ht="11.25">
      <c r="B695" s="78"/>
      <c r="C695" s="79"/>
    </row>
    <row r="696" spans="2:3" ht="11.25">
      <c r="B696" s="78"/>
      <c r="C696" s="79"/>
    </row>
    <row r="697" spans="2:3" ht="11.25">
      <c r="B697" s="78"/>
      <c r="C697" s="79"/>
    </row>
    <row r="698" spans="2:3" ht="11.25">
      <c r="B698" s="78"/>
      <c r="C698" s="79"/>
    </row>
    <row r="699" spans="2:3" ht="11.25">
      <c r="B699" s="78"/>
      <c r="C699" s="79"/>
    </row>
    <row r="700" spans="2:3" ht="11.25">
      <c r="B700" s="78"/>
      <c r="C700" s="79"/>
    </row>
    <row r="701" spans="2:3" ht="11.25">
      <c r="B701" s="78"/>
      <c r="C701" s="79"/>
    </row>
    <row r="702" spans="2:3" ht="11.25">
      <c r="B702" s="78"/>
      <c r="C702" s="79"/>
    </row>
    <row r="703" spans="2:3" ht="11.25">
      <c r="B703" s="78"/>
      <c r="C703" s="79"/>
    </row>
    <row r="704" spans="2:3" ht="11.25">
      <c r="B704" s="78"/>
      <c r="C704" s="79"/>
    </row>
    <row r="705" spans="2:3" ht="11.25">
      <c r="B705" s="78"/>
      <c r="C705" s="79"/>
    </row>
    <row r="706" spans="2:3" ht="11.25">
      <c r="B706" s="78"/>
      <c r="C706" s="79"/>
    </row>
    <row r="707" spans="2:3" ht="11.25">
      <c r="B707" s="78"/>
      <c r="C707" s="79"/>
    </row>
    <row r="708" spans="2:3" ht="11.25">
      <c r="B708" s="78"/>
      <c r="C708" s="79"/>
    </row>
    <row r="709" spans="2:3" ht="11.25">
      <c r="B709" s="78"/>
      <c r="C709" s="79"/>
    </row>
    <row r="710" spans="2:3" ht="11.25">
      <c r="B710" s="78"/>
      <c r="C710" s="79"/>
    </row>
    <row r="711" spans="2:3" ht="11.25">
      <c r="B711" s="78"/>
      <c r="C711" s="79"/>
    </row>
    <row r="712" spans="2:3" ht="11.25">
      <c r="B712" s="78"/>
      <c r="C712" s="79"/>
    </row>
    <row r="713" spans="2:3" ht="11.25">
      <c r="B713" s="78"/>
      <c r="C713" s="79"/>
    </row>
    <row r="714" spans="2:3" ht="11.25">
      <c r="B714" s="78"/>
      <c r="C714" s="79"/>
    </row>
    <row r="715" spans="2:3" ht="11.25">
      <c r="B715" s="78"/>
      <c r="C715" s="79"/>
    </row>
    <row r="716" spans="2:3" ht="11.25">
      <c r="B716" s="78"/>
      <c r="C716" s="79"/>
    </row>
    <row r="717" spans="2:3" ht="11.25">
      <c r="B717" s="78"/>
      <c r="C717" s="79"/>
    </row>
    <row r="718" spans="2:3" ht="11.25">
      <c r="B718" s="78"/>
      <c r="C718" s="79"/>
    </row>
    <row r="719" spans="2:3" ht="11.25">
      <c r="B719" s="78"/>
      <c r="C719" s="79"/>
    </row>
    <row r="720" spans="2:3" ht="11.25">
      <c r="B720" s="78"/>
      <c r="C720" s="79"/>
    </row>
    <row r="721" spans="2:3" ht="11.25">
      <c r="B721" s="78"/>
      <c r="C721" s="79"/>
    </row>
    <row r="722" spans="2:3" ht="11.25">
      <c r="B722" s="78"/>
      <c r="C722" s="79"/>
    </row>
    <row r="723" spans="2:3" ht="11.25">
      <c r="B723" s="78"/>
      <c r="C723" s="79"/>
    </row>
    <row r="724" spans="2:3" ht="11.25">
      <c r="B724" s="78"/>
      <c r="C724" s="79"/>
    </row>
    <row r="725" spans="2:3" ht="11.25">
      <c r="B725" s="78"/>
      <c r="C725" s="79"/>
    </row>
    <row r="726" spans="2:3" ht="11.25">
      <c r="B726" s="78"/>
      <c r="C726" s="79"/>
    </row>
    <row r="727" spans="2:3" ht="11.25">
      <c r="B727" s="78"/>
      <c r="C727" s="79"/>
    </row>
    <row r="728" spans="2:3" ht="11.25">
      <c r="B728" s="78"/>
      <c r="C728" s="79"/>
    </row>
    <row r="729" spans="2:3" ht="11.25">
      <c r="B729" s="78"/>
      <c r="C729" s="79"/>
    </row>
    <row r="730" spans="2:3" ht="11.25">
      <c r="B730" s="78"/>
      <c r="C730" s="79"/>
    </row>
    <row r="731" spans="2:3" ht="11.25">
      <c r="B731" s="78"/>
      <c r="C731" s="79"/>
    </row>
    <row r="732" spans="2:3" ht="11.25">
      <c r="B732" s="78"/>
      <c r="C732" s="79"/>
    </row>
    <row r="733" spans="2:3" ht="11.25">
      <c r="B733" s="78"/>
      <c r="C733" s="79"/>
    </row>
    <row r="734" spans="2:3" ht="11.25">
      <c r="B734" s="78"/>
      <c r="C734" s="79"/>
    </row>
    <row r="735" spans="2:3" ht="11.25">
      <c r="B735" s="78"/>
      <c r="C735" s="79"/>
    </row>
    <row r="736" spans="2:3" ht="11.25">
      <c r="B736" s="78"/>
      <c r="C736" s="79"/>
    </row>
    <row r="737" spans="2:3" ht="11.25">
      <c r="B737" s="78"/>
      <c r="C737" s="79"/>
    </row>
    <row r="738" spans="2:3" ht="11.25">
      <c r="B738" s="78"/>
      <c r="C738" s="79"/>
    </row>
    <row r="739" spans="2:3" ht="11.25">
      <c r="B739" s="78"/>
      <c r="C739" s="79"/>
    </row>
    <row r="740" spans="2:3" ht="11.25">
      <c r="B740" s="78"/>
      <c r="C740" s="79"/>
    </row>
    <row r="741" spans="2:3" ht="11.25">
      <c r="B741" s="78"/>
      <c r="C741" s="79"/>
    </row>
    <row r="742" spans="2:3" ht="11.25">
      <c r="B742" s="78"/>
      <c r="C742" s="79"/>
    </row>
    <row r="743" spans="2:3" ht="11.25">
      <c r="B743" s="78"/>
      <c r="C743" s="79"/>
    </row>
    <row r="744" spans="2:3" ht="11.25">
      <c r="B744" s="78"/>
      <c r="C744" s="79"/>
    </row>
    <row r="745" spans="2:3" ht="11.25">
      <c r="B745" s="78"/>
      <c r="C745" s="79"/>
    </row>
    <row r="746" spans="2:3" ht="11.25">
      <c r="B746" s="78"/>
      <c r="C746" s="79"/>
    </row>
    <row r="747" spans="2:3" ht="11.25">
      <c r="B747" s="78"/>
      <c r="C747" s="79"/>
    </row>
    <row r="748" spans="2:3" ht="11.25">
      <c r="B748" s="78"/>
      <c r="C748" s="79"/>
    </row>
    <row r="749" spans="2:3" ht="11.25">
      <c r="B749" s="78"/>
      <c r="C749" s="79"/>
    </row>
    <row r="750" spans="2:3" ht="11.25">
      <c r="B750" s="78"/>
      <c r="C750" s="79"/>
    </row>
    <row r="751" spans="2:3" ht="11.25">
      <c r="B751" s="78"/>
      <c r="C751" s="79"/>
    </row>
    <row r="752" spans="2:3" ht="11.25">
      <c r="B752" s="78"/>
      <c r="C752" s="79"/>
    </row>
    <row r="753" spans="2:3" ht="11.25">
      <c r="B753" s="78"/>
      <c r="C753" s="79"/>
    </row>
    <row r="754" spans="2:3" ht="11.25">
      <c r="B754" s="78"/>
      <c r="C754" s="79"/>
    </row>
    <row r="755" spans="2:3" ht="11.25">
      <c r="B755" s="78"/>
      <c r="C755" s="79"/>
    </row>
    <row r="756" spans="2:3" ht="11.25">
      <c r="B756" s="78"/>
      <c r="C756" s="79"/>
    </row>
    <row r="757" spans="2:3" ht="11.25">
      <c r="B757" s="78"/>
      <c r="C757" s="79"/>
    </row>
    <row r="758" spans="2:3" ht="11.25">
      <c r="B758" s="78"/>
      <c r="C758" s="79"/>
    </row>
    <row r="759" spans="2:3" ht="11.25">
      <c r="B759" s="78"/>
      <c r="C759" s="79"/>
    </row>
    <row r="760" spans="2:3" ht="11.25">
      <c r="B760" s="78"/>
      <c r="C760" s="79"/>
    </row>
    <row r="761" spans="2:3" ht="11.25">
      <c r="B761" s="78"/>
      <c r="C761" s="79"/>
    </row>
    <row r="762" spans="2:3" ht="11.25">
      <c r="B762" s="78"/>
      <c r="C762" s="79"/>
    </row>
    <row r="763" spans="2:3" ht="11.25">
      <c r="B763" s="78"/>
      <c r="C763" s="79"/>
    </row>
    <row r="764" spans="2:3" ht="11.25">
      <c r="B764" s="78"/>
      <c r="C764" s="79"/>
    </row>
    <row r="765" spans="2:3" ht="11.25">
      <c r="B765" s="78"/>
      <c r="C765" s="79"/>
    </row>
    <row r="766" spans="2:3" ht="11.25">
      <c r="B766" s="78"/>
      <c r="C766" s="79"/>
    </row>
    <row r="767" spans="2:3" ht="11.25">
      <c r="B767" s="78"/>
      <c r="C767" s="79"/>
    </row>
    <row r="768" spans="2:3" ht="11.25">
      <c r="B768" s="78"/>
      <c r="C768" s="79"/>
    </row>
    <row r="769" spans="2:3" ht="11.25">
      <c r="B769" s="78"/>
      <c r="C769" s="79"/>
    </row>
    <row r="770" spans="2:3" ht="11.25">
      <c r="B770" s="78"/>
      <c r="C770" s="79"/>
    </row>
    <row r="771" spans="2:3" ht="11.25">
      <c r="B771" s="78"/>
      <c r="C771" s="79"/>
    </row>
    <row r="772" spans="2:3" ht="11.25">
      <c r="B772" s="78"/>
      <c r="C772" s="79"/>
    </row>
    <row r="773" spans="2:3" ht="11.25">
      <c r="B773" s="78"/>
      <c r="C773" s="79"/>
    </row>
    <row r="774" spans="2:3" ht="11.25">
      <c r="B774" s="78"/>
      <c r="C774" s="79"/>
    </row>
    <row r="775" spans="2:3" ht="11.25">
      <c r="B775" s="78"/>
      <c r="C775" s="79"/>
    </row>
    <row r="776" spans="2:3" ht="11.25">
      <c r="B776" s="78"/>
      <c r="C776" s="79"/>
    </row>
    <row r="777" spans="2:3" ht="11.25">
      <c r="B777" s="78"/>
      <c r="C777" s="79"/>
    </row>
    <row r="778" spans="2:3" ht="11.25">
      <c r="B778" s="78"/>
      <c r="C778" s="79"/>
    </row>
    <row r="779" spans="2:3" ht="11.25">
      <c r="B779" s="78"/>
      <c r="C779" s="79"/>
    </row>
    <row r="780" spans="2:3" ht="11.25">
      <c r="B780" s="78"/>
      <c r="C780" s="79"/>
    </row>
    <row r="781" spans="2:3" ht="11.25">
      <c r="B781" s="78"/>
      <c r="C781" s="79"/>
    </row>
    <row r="782" spans="2:3" ht="11.25">
      <c r="B782" s="78"/>
      <c r="C782" s="79"/>
    </row>
    <row r="783" spans="2:3" ht="11.25">
      <c r="B783" s="78"/>
      <c r="C783" s="79"/>
    </row>
    <row r="784" spans="2:3" ht="11.25">
      <c r="B784" s="78"/>
      <c r="C784" s="79"/>
    </row>
    <row r="785" spans="2:3" ht="11.25">
      <c r="B785" s="78"/>
      <c r="C785" s="79"/>
    </row>
    <row r="786" spans="2:3" ht="11.25">
      <c r="B786" s="78"/>
      <c r="C786" s="79"/>
    </row>
    <row r="787" spans="2:3" ht="11.25">
      <c r="B787" s="78"/>
      <c r="C787" s="79"/>
    </row>
    <row r="788" spans="2:3" ht="11.25">
      <c r="B788" s="78"/>
      <c r="C788" s="79"/>
    </row>
    <row r="789" spans="2:3" ht="11.25">
      <c r="B789" s="78"/>
      <c r="C789" s="79"/>
    </row>
    <row r="790" spans="2:3" ht="11.25">
      <c r="B790" s="78"/>
      <c r="C790" s="79"/>
    </row>
    <row r="791" spans="2:3" ht="11.25">
      <c r="B791" s="78"/>
      <c r="C791" s="79"/>
    </row>
    <row r="792" spans="2:3" ht="11.25">
      <c r="B792" s="78"/>
      <c r="C792" s="79"/>
    </row>
    <row r="793" spans="2:3" ht="11.25">
      <c r="B793" s="78"/>
      <c r="C793" s="79"/>
    </row>
    <row r="794" spans="2:3" ht="11.25">
      <c r="B794" s="78"/>
      <c r="C794" s="79"/>
    </row>
    <row r="795" spans="2:3" ht="11.25">
      <c r="B795" s="78"/>
      <c r="C795" s="79"/>
    </row>
    <row r="796" spans="2:3" ht="11.25">
      <c r="B796" s="78"/>
      <c r="C796" s="79"/>
    </row>
    <row r="797" spans="2:3" ht="11.25">
      <c r="B797" s="78"/>
      <c r="C797" s="79"/>
    </row>
    <row r="798" spans="2:3" ht="11.25">
      <c r="B798" s="78"/>
      <c r="C798" s="79"/>
    </row>
    <row r="799" spans="2:3" ht="11.25">
      <c r="B799" s="78"/>
      <c r="C799" s="79"/>
    </row>
    <row r="800" spans="2:3" ht="11.25">
      <c r="B800" s="78"/>
      <c r="C800" s="79"/>
    </row>
    <row r="801" spans="2:3" ht="11.25">
      <c r="B801" s="78"/>
      <c r="C801" s="79"/>
    </row>
    <row r="802" spans="2:3" ht="11.25">
      <c r="B802" s="78"/>
      <c r="C802" s="79"/>
    </row>
    <row r="803" spans="2:3" ht="11.25">
      <c r="B803" s="78"/>
      <c r="C803" s="79"/>
    </row>
    <row r="804" spans="2:3" ht="11.25">
      <c r="B804" s="78"/>
      <c r="C804" s="79"/>
    </row>
    <row r="805" spans="2:3" ht="11.25">
      <c r="B805" s="78"/>
      <c r="C805" s="79"/>
    </row>
    <row r="806" spans="2:3" ht="11.25">
      <c r="B806" s="78"/>
      <c r="C806" s="79"/>
    </row>
    <row r="807" spans="2:3" ht="11.25">
      <c r="B807" s="78"/>
      <c r="C807" s="79"/>
    </row>
    <row r="808" spans="2:3" ht="11.25">
      <c r="B808" s="78"/>
      <c r="C808" s="79"/>
    </row>
    <row r="809" spans="2:3" ht="11.25">
      <c r="B809" s="78"/>
      <c r="C809" s="79"/>
    </row>
    <row r="810" spans="2:3" ht="11.25">
      <c r="B810" s="78"/>
      <c r="C810" s="79"/>
    </row>
    <row r="811" spans="2:3" ht="11.25">
      <c r="B811" s="78"/>
      <c r="C811" s="79"/>
    </row>
    <row r="812" spans="2:3" ht="11.25">
      <c r="B812" s="78"/>
      <c r="C812" s="79"/>
    </row>
    <row r="813" spans="2:3" ht="11.25">
      <c r="B813" s="78"/>
      <c r="C813" s="79"/>
    </row>
    <row r="814" spans="2:3" ht="11.25">
      <c r="B814" s="78"/>
      <c r="C814" s="79"/>
    </row>
    <row r="815" spans="2:3" ht="11.25">
      <c r="B815" s="78"/>
      <c r="C815" s="79"/>
    </row>
    <row r="816" spans="2:3" ht="11.25">
      <c r="B816" s="78"/>
      <c r="C816" s="79"/>
    </row>
    <row r="817" spans="2:3" ht="11.25">
      <c r="B817" s="78"/>
      <c r="C817" s="79"/>
    </row>
    <row r="818" spans="2:3" ht="11.25">
      <c r="B818" s="78"/>
      <c r="C818" s="79"/>
    </row>
    <row r="819" spans="2:3" ht="11.25">
      <c r="B819" s="78"/>
      <c r="C819" s="79"/>
    </row>
    <row r="820" spans="2:3" ht="11.25">
      <c r="B820" s="78"/>
      <c r="C820" s="79"/>
    </row>
    <row r="821" spans="2:3" ht="11.25">
      <c r="B821" s="78"/>
      <c r="C821" s="79"/>
    </row>
    <row r="822" spans="2:3" ht="11.25">
      <c r="B822" s="78"/>
      <c r="C822" s="79"/>
    </row>
    <row r="823" spans="2:3" ht="11.25">
      <c r="B823" s="78"/>
      <c r="C823" s="79"/>
    </row>
    <row r="824" spans="2:3" ht="11.25">
      <c r="B824" s="78"/>
      <c r="C824" s="79"/>
    </row>
    <row r="825" spans="2:3" ht="11.25">
      <c r="B825" s="78"/>
      <c r="C825" s="79"/>
    </row>
    <row r="826" spans="2:3" ht="11.25">
      <c r="B826" s="78"/>
      <c r="C826" s="79"/>
    </row>
    <row r="827" spans="2:3" ht="11.25">
      <c r="B827" s="78"/>
      <c r="C827" s="79"/>
    </row>
    <row r="828" spans="2:3" ht="11.25">
      <c r="B828" s="78"/>
      <c r="C828" s="79"/>
    </row>
    <row r="829" spans="2:3" ht="11.25">
      <c r="B829" s="78"/>
      <c r="C829" s="79"/>
    </row>
    <row r="830" spans="2:3" ht="11.25">
      <c r="B830" s="78"/>
      <c r="C830" s="79"/>
    </row>
    <row r="831" spans="2:3" ht="11.25">
      <c r="B831" s="78"/>
      <c r="C831" s="79"/>
    </row>
    <row r="832" spans="2:3" ht="11.25">
      <c r="B832" s="78"/>
      <c r="C832" s="79"/>
    </row>
    <row r="833" spans="2:3" ht="11.25">
      <c r="B833" s="78"/>
      <c r="C833" s="79"/>
    </row>
    <row r="834" spans="2:3" ht="11.25">
      <c r="B834" s="78"/>
      <c r="C834" s="79"/>
    </row>
    <row r="835" spans="2:3" ht="11.25">
      <c r="B835" s="78"/>
      <c r="C835" s="79"/>
    </row>
    <row r="836" spans="2:3" ht="11.25">
      <c r="B836" s="78"/>
      <c r="C836" s="79"/>
    </row>
    <row r="837" spans="2:3" ht="11.25">
      <c r="B837" s="78"/>
      <c r="C837" s="79"/>
    </row>
    <row r="838" spans="2:3" ht="11.25">
      <c r="B838" s="78"/>
      <c r="C838" s="79"/>
    </row>
    <row r="839" spans="2:3" ht="11.25">
      <c r="B839" s="78"/>
      <c r="C839" s="79"/>
    </row>
    <row r="840" spans="2:3" ht="11.25">
      <c r="B840" s="78"/>
      <c r="C840" s="79"/>
    </row>
    <row r="841" spans="2:3" ht="11.25">
      <c r="B841" s="78"/>
      <c r="C841" s="79"/>
    </row>
    <row r="842" spans="2:3" ht="11.25">
      <c r="B842" s="78"/>
      <c r="C842" s="79"/>
    </row>
    <row r="843" spans="2:3" ht="11.25">
      <c r="B843" s="78"/>
      <c r="C843" s="79"/>
    </row>
    <row r="844" spans="2:3" ht="11.25">
      <c r="B844" s="78"/>
      <c r="C844" s="79"/>
    </row>
    <row r="845" spans="2:3" ht="11.25">
      <c r="B845" s="78"/>
      <c r="C845" s="79"/>
    </row>
    <row r="846" spans="2:3" ht="11.25">
      <c r="B846" s="78"/>
      <c r="C846" s="79"/>
    </row>
    <row r="847" spans="2:3" ht="11.25">
      <c r="B847" s="78"/>
      <c r="C847" s="79"/>
    </row>
    <row r="848" spans="2:3" ht="11.25">
      <c r="B848" s="78"/>
      <c r="C848" s="79"/>
    </row>
    <row r="849" spans="2:3" ht="11.25">
      <c r="B849" s="78"/>
      <c r="C849" s="79"/>
    </row>
    <row r="850" spans="2:3" ht="11.25">
      <c r="B850" s="78"/>
      <c r="C850" s="79"/>
    </row>
    <row r="851" spans="2:3" ht="11.25">
      <c r="B851" s="78"/>
      <c r="C851" s="79"/>
    </row>
    <row r="852" spans="2:3" ht="11.25">
      <c r="B852" s="78"/>
      <c r="C852" s="79"/>
    </row>
    <row r="853" spans="2:3" ht="11.25">
      <c r="B853" s="78"/>
      <c r="C853" s="79"/>
    </row>
    <row r="854" spans="2:3" ht="11.25">
      <c r="B854" s="78"/>
      <c r="C854" s="79"/>
    </row>
    <row r="855" spans="2:3" ht="11.25">
      <c r="B855" s="78"/>
      <c r="C855" s="79"/>
    </row>
    <row r="856" spans="2:3" ht="11.25">
      <c r="B856" s="78"/>
      <c r="C856" s="79"/>
    </row>
    <row r="857" spans="2:3" ht="11.25">
      <c r="B857" s="78"/>
      <c r="C857" s="79"/>
    </row>
    <row r="858" spans="2:3" ht="11.25">
      <c r="B858" s="78"/>
      <c r="C858" s="79"/>
    </row>
    <row r="859" spans="2:3" ht="11.25">
      <c r="B859" s="78"/>
      <c r="C859" s="79"/>
    </row>
    <row r="860" spans="2:3" ht="11.25">
      <c r="B860" s="78"/>
      <c r="C860" s="79"/>
    </row>
    <row r="861" spans="2:3" ht="11.25">
      <c r="B861" s="78"/>
      <c r="C861" s="79"/>
    </row>
    <row r="862" spans="2:3" ht="11.25">
      <c r="B862" s="78"/>
      <c r="C862" s="79"/>
    </row>
    <row r="863" spans="2:3" ht="11.25">
      <c r="B863" s="78"/>
      <c r="C863" s="79"/>
    </row>
    <row r="864" spans="2:3" ht="11.25">
      <c r="B864" s="78"/>
      <c r="C864" s="79"/>
    </row>
    <row r="865" spans="2:3" ht="11.25">
      <c r="B865" s="78"/>
      <c r="C865" s="79"/>
    </row>
    <row r="866" spans="2:3" ht="11.25">
      <c r="B866" s="78"/>
      <c r="C866" s="79"/>
    </row>
    <row r="867" spans="2:3" ht="11.25">
      <c r="B867" s="78"/>
      <c r="C867" s="79"/>
    </row>
    <row r="868" spans="2:3" ht="11.25">
      <c r="B868" s="78"/>
      <c r="C868" s="79"/>
    </row>
    <row r="869" spans="2:3" ht="11.25">
      <c r="B869" s="78"/>
      <c r="C869" s="79"/>
    </row>
    <row r="870" spans="2:3" ht="11.25">
      <c r="B870" s="78"/>
      <c r="C870" s="79"/>
    </row>
    <row r="871" spans="2:3" ht="11.25">
      <c r="B871" s="78"/>
      <c r="C871" s="79"/>
    </row>
    <row r="872" spans="2:3" ht="11.25">
      <c r="B872" s="78"/>
      <c r="C872" s="79"/>
    </row>
    <row r="873" spans="2:3" ht="11.25">
      <c r="B873" s="78"/>
      <c r="C873" s="79"/>
    </row>
    <row r="874" spans="2:3" ht="11.25">
      <c r="B874" s="78"/>
      <c r="C874" s="79"/>
    </row>
    <row r="875" spans="2:3" ht="11.25">
      <c r="B875" s="78"/>
      <c r="C875" s="79"/>
    </row>
    <row r="876" spans="2:3" ht="11.25">
      <c r="B876" s="78"/>
      <c r="C876" s="79"/>
    </row>
    <row r="877" spans="2:3" ht="11.25">
      <c r="B877" s="78"/>
      <c r="C877" s="79"/>
    </row>
    <row r="878" spans="2:3" ht="11.25">
      <c r="B878" s="78"/>
      <c r="C878" s="79"/>
    </row>
    <row r="879" spans="2:3" ht="11.25">
      <c r="B879" s="78"/>
      <c r="C879" s="79"/>
    </row>
    <row r="880" spans="2:3" ht="11.25">
      <c r="B880" s="78"/>
      <c r="C880" s="79"/>
    </row>
    <row r="881" spans="2:3" ht="11.25">
      <c r="B881" s="78"/>
      <c r="C881" s="79"/>
    </row>
    <row r="882" spans="2:3" ht="11.25">
      <c r="B882" s="78"/>
      <c r="C882" s="79"/>
    </row>
    <row r="883" spans="2:3" ht="11.25">
      <c r="B883" s="78"/>
      <c r="C883" s="79"/>
    </row>
    <row r="884" spans="2:3" ht="11.25">
      <c r="B884" s="78"/>
      <c r="C884" s="79"/>
    </row>
    <row r="885" spans="2:3" ht="11.25">
      <c r="B885" s="78"/>
      <c r="C885" s="79"/>
    </row>
    <row r="886" spans="2:3" ht="11.25">
      <c r="B886" s="78"/>
      <c r="C886" s="79"/>
    </row>
    <row r="887" spans="2:3" ht="11.25">
      <c r="B887" s="78"/>
      <c r="C887" s="79"/>
    </row>
    <row r="888" spans="2:3" ht="11.25">
      <c r="B888" s="78"/>
      <c r="C888" s="79"/>
    </row>
    <row r="889" spans="2:3" ht="11.25">
      <c r="B889" s="78"/>
      <c r="C889" s="79"/>
    </row>
    <row r="890" spans="2:3" ht="11.25">
      <c r="B890" s="78"/>
      <c r="C890" s="79"/>
    </row>
    <row r="891" spans="2:3" ht="11.25">
      <c r="B891" s="78"/>
      <c r="C891" s="79"/>
    </row>
    <row r="892" spans="2:3" ht="11.25">
      <c r="B892" s="78"/>
      <c r="C892" s="79"/>
    </row>
    <row r="893" spans="2:3" ht="11.25">
      <c r="B893" s="78"/>
      <c r="C893" s="79"/>
    </row>
    <row r="894" spans="2:3" ht="11.25">
      <c r="B894" s="78"/>
      <c r="C894" s="79"/>
    </row>
    <row r="895" spans="2:3" ht="11.25">
      <c r="B895" s="78"/>
      <c r="C895" s="79"/>
    </row>
    <row r="896" spans="2:3" ht="11.25">
      <c r="B896" s="78"/>
      <c r="C896" s="79"/>
    </row>
    <row r="897" spans="2:3" ht="11.25">
      <c r="B897" s="78"/>
      <c r="C897" s="79"/>
    </row>
    <row r="898" spans="2:3" ht="11.25">
      <c r="B898" s="78"/>
      <c r="C898" s="79"/>
    </row>
    <row r="899" spans="2:3" ht="11.25">
      <c r="B899" s="78"/>
      <c r="C899" s="79"/>
    </row>
    <row r="900" spans="2:3" ht="11.25">
      <c r="B900" s="78"/>
      <c r="C900" s="79"/>
    </row>
    <row r="901" spans="2:3" ht="11.25">
      <c r="B901" s="78"/>
      <c r="C901" s="79"/>
    </row>
    <row r="902" spans="2:3" ht="11.25">
      <c r="B902" s="78"/>
      <c r="C902" s="79"/>
    </row>
    <row r="903" spans="2:3" ht="11.25">
      <c r="B903" s="78"/>
      <c r="C903" s="79"/>
    </row>
    <row r="904" spans="2:3" ht="11.25">
      <c r="B904" s="78"/>
      <c r="C904" s="79"/>
    </row>
    <row r="905" spans="2:3" ht="11.25">
      <c r="B905" s="78"/>
      <c r="C905" s="79"/>
    </row>
    <row r="906" spans="2:3" ht="11.25">
      <c r="B906" s="78"/>
      <c r="C906" s="79"/>
    </row>
    <row r="907" spans="2:3" ht="11.25">
      <c r="B907" s="78"/>
      <c r="C907" s="79"/>
    </row>
    <row r="908" spans="2:3" ht="11.25">
      <c r="B908" s="78"/>
      <c r="C908" s="79"/>
    </row>
    <row r="909" spans="2:3" ht="11.25">
      <c r="B909" s="78"/>
      <c r="C909" s="79"/>
    </row>
    <row r="910" spans="2:3" ht="11.25">
      <c r="B910" s="78"/>
      <c r="C910" s="79"/>
    </row>
    <row r="911" spans="2:3" ht="11.25">
      <c r="B911" s="78"/>
      <c r="C911" s="79"/>
    </row>
    <row r="912" spans="2:3" ht="11.25">
      <c r="B912" s="78"/>
      <c r="C912" s="79"/>
    </row>
    <row r="913" spans="2:3" ht="11.25">
      <c r="B913" s="78"/>
      <c r="C913" s="79"/>
    </row>
    <row r="914" spans="2:3" ht="11.25">
      <c r="B914" s="78"/>
      <c r="C914" s="79"/>
    </row>
    <row r="915" spans="2:3" ht="11.25">
      <c r="B915" s="78"/>
      <c r="C915" s="79"/>
    </row>
    <row r="916" spans="2:3" ht="11.25">
      <c r="B916" s="78"/>
      <c r="C916" s="79"/>
    </row>
    <row r="917" spans="2:3" ht="11.25">
      <c r="B917" s="78"/>
      <c r="C917" s="79"/>
    </row>
    <row r="918" spans="2:3" ht="11.25">
      <c r="B918" s="78"/>
      <c r="C918" s="79"/>
    </row>
    <row r="919" spans="2:3" ht="11.25">
      <c r="B919" s="78"/>
      <c r="C919" s="79"/>
    </row>
    <row r="920" spans="2:3" ht="11.25">
      <c r="B920" s="78"/>
      <c r="C920" s="79"/>
    </row>
    <row r="921" spans="2:3" ht="11.25">
      <c r="B921" s="78"/>
      <c r="C921" s="79"/>
    </row>
    <row r="922" spans="2:3" ht="11.25">
      <c r="B922" s="78"/>
      <c r="C922" s="79"/>
    </row>
    <row r="923" spans="2:3" ht="11.25">
      <c r="B923" s="78"/>
      <c r="C923" s="79"/>
    </row>
    <row r="924" spans="2:3" ht="11.25">
      <c r="B924" s="78"/>
      <c r="C924" s="79"/>
    </row>
    <row r="925" spans="2:3" ht="11.25">
      <c r="B925" s="78"/>
      <c r="C925" s="79"/>
    </row>
    <row r="926" spans="2:3" ht="11.25">
      <c r="B926" s="78"/>
      <c r="C926" s="79"/>
    </row>
    <row r="927" spans="2:3" ht="11.25">
      <c r="B927" s="78"/>
      <c r="C927" s="79"/>
    </row>
    <row r="928" spans="2:3" ht="11.25">
      <c r="B928" s="78"/>
      <c r="C928" s="79"/>
    </row>
    <row r="929" spans="2:3" ht="11.25">
      <c r="B929" s="78"/>
      <c r="C929" s="79"/>
    </row>
    <row r="930" spans="2:3" ht="11.25">
      <c r="B930" s="78"/>
      <c r="C930" s="79"/>
    </row>
    <row r="931" spans="2:3" ht="11.25">
      <c r="B931" s="78"/>
      <c r="C931" s="79"/>
    </row>
    <row r="932" spans="2:3" ht="11.25">
      <c r="B932" s="78"/>
      <c r="C932" s="79"/>
    </row>
    <row r="933" spans="2:3" ht="11.25">
      <c r="B933" s="78"/>
      <c r="C933" s="79"/>
    </row>
    <row r="934" spans="2:3" ht="11.25">
      <c r="B934" s="78"/>
      <c r="C934" s="79"/>
    </row>
    <row r="935" spans="2:3" ht="11.25">
      <c r="B935" s="78"/>
      <c r="C935" s="79"/>
    </row>
    <row r="936" spans="2:3" ht="11.25">
      <c r="B936" s="78"/>
      <c r="C936" s="79"/>
    </row>
    <row r="937" spans="2:3" ht="11.25">
      <c r="B937" s="78"/>
      <c r="C937" s="79"/>
    </row>
    <row r="938" spans="2:3" ht="11.25">
      <c r="B938" s="78"/>
      <c r="C938" s="79"/>
    </row>
    <row r="939" spans="2:3" ht="11.25">
      <c r="B939" s="78"/>
      <c r="C939" s="79"/>
    </row>
    <row r="940" spans="2:3" ht="11.25">
      <c r="B940" s="78"/>
      <c r="C940" s="79"/>
    </row>
    <row r="941" spans="2:3" ht="11.25">
      <c r="B941" s="78"/>
      <c r="C941" s="79"/>
    </row>
    <row r="942" spans="2:3" ht="11.25">
      <c r="B942" s="78"/>
      <c r="C942" s="79"/>
    </row>
    <row r="943" spans="2:3" ht="11.25">
      <c r="B943" s="78"/>
      <c r="C943" s="79"/>
    </row>
    <row r="944" spans="2:3" ht="11.25">
      <c r="B944" s="78"/>
      <c r="C944" s="79"/>
    </row>
    <row r="945" spans="2:3" ht="11.25">
      <c r="B945" s="78"/>
      <c r="C945" s="79"/>
    </row>
    <row r="946" spans="2:3" ht="11.25">
      <c r="B946" s="78"/>
      <c r="C946" s="79"/>
    </row>
    <row r="947" spans="2:3" ht="11.25">
      <c r="B947" s="78"/>
      <c r="C947" s="79"/>
    </row>
    <row r="948" spans="2:3" ht="11.25">
      <c r="B948" s="78"/>
      <c r="C948" s="79"/>
    </row>
    <row r="949" spans="2:3" ht="11.25">
      <c r="B949" s="78"/>
      <c r="C949" s="79"/>
    </row>
    <row r="950" spans="2:3" ht="11.25">
      <c r="B950" s="78"/>
      <c r="C950" s="79"/>
    </row>
    <row r="951" spans="2:3" ht="11.25">
      <c r="B951" s="78"/>
      <c r="C951" s="79"/>
    </row>
    <row r="952" spans="2:3" ht="11.25">
      <c r="B952" s="78"/>
      <c r="C952" s="79"/>
    </row>
    <row r="953" spans="2:3" ht="11.25">
      <c r="B953" s="78"/>
      <c r="C953" s="79"/>
    </row>
    <row r="954" spans="2:3" ht="11.25">
      <c r="B954" s="78"/>
      <c r="C954" s="79"/>
    </row>
    <row r="955" spans="2:3" ht="11.25">
      <c r="B955" s="78"/>
      <c r="C955" s="79"/>
    </row>
    <row r="956" spans="2:3" ht="11.25">
      <c r="B956" s="78"/>
      <c r="C956" s="79"/>
    </row>
    <row r="957" spans="2:3" ht="11.25">
      <c r="B957" s="78"/>
      <c r="C957" s="79"/>
    </row>
    <row r="958" spans="2:3" ht="11.25">
      <c r="B958" s="78"/>
      <c r="C958" s="79"/>
    </row>
    <row r="959" spans="2:3" ht="11.25">
      <c r="B959" s="78"/>
      <c r="C959" s="79"/>
    </row>
    <row r="960" spans="2:3" ht="11.25">
      <c r="B960" s="78"/>
      <c r="C960" s="79"/>
    </row>
    <row r="961" spans="2:3" ht="11.25">
      <c r="B961" s="78"/>
      <c r="C961" s="79"/>
    </row>
    <row r="962" spans="2:3" ht="11.25">
      <c r="B962" s="78"/>
      <c r="C962" s="79"/>
    </row>
    <row r="963" spans="2:3" ht="11.25">
      <c r="B963" s="78"/>
      <c r="C963" s="79"/>
    </row>
    <row r="964" spans="2:3" ht="11.25">
      <c r="B964" s="78"/>
      <c r="C964" s="79"/>
    </row>
    <row r="965" spans="2:3" ht="11.25">
      <c r="B965" s="78"/>
      <c r="C965" s="79"/>
    </row>
    <row r="966" spans="2:3" ht="11.25">
      <c r="B966" s="78"/>
      <c r="C966" s="79"/>
    </row>
    <row r="967" spans="2:3" ht="11.25">
      <c r="B967" s="78"/>
      <c r="C967" s="79"/>
    </row>
    <row r="968" spans="2:3" ht="11.25">
      <c r="B968" s="78"/>
      <c r="C968" s="79"/>
    </row>
    <row r="969" spans="2:3" ht="11.25">
      <c r="B969" s="78"/>
      <c r="C969" s="79"/>
    </row>
    <row r="970" spans="2:3" ht="11.25">
      <c r="B970" s="78"/>
      <c r="C970" s="79"/>
    </row>
    <row r="971" spans="2:3" ht="11.25">
      <c r="B971" s="78"/>
      <c r="C971" s="79"/>
    </row>
    <row r="972" spans="2:3" ht="11.25">
      <c r="B972" s="78"/>
      <c r="C972" s="79"/>
    </row>
    <row r="973" spans="2:3" ht="11.25">
      <c r="B973" s="78"/>
      <c r="C973" s="79"/>
    </row>
    <row r="974" spans="2:3" ht="11.25">
      <c r="B974" s="78"/>
      <c r="C974" s="79"/>
    </row>
    <row r="975" spans="2:3" ht="11.25">
      <c r="B975" s="78"/>
      <c r="C975" s="79"/>
    </row>
    <row r="976" spans="2:3" ht="11.25">
      <c r="B976" s="78"/>
      <c r="C976" s="79"/>
    </row>
    <row r="977" spans="2:3" ht="11.25">
      <c r="B977" s="78"/>
      <c r="C977" s="79"/>
    </row>
    <row r="978" spans="2:3" ht="11.25">
      <c r="B978" s="78"/>
      <c r="C978" s="79"/>
    </row>
    <row r="979" spans="2:3" ht="11.25">
      <c r="B979" s="78"/>
      <c r="C979" s="79"/>
    </row>
    <row r="980" spans="2:3" ht="11.25">
      <c r="B980" s="78"/>
      <c r="C980" s="79"/>
    </row>
    <row r="981" spans="2:3" ht="11.25">
      <c r="B981" s="78"/>
      <c r="C981" s="79"/>
    </row>
    <row r="982" spans="2:3" ht="11.25">
      <c r="B982" s="78"/>
      <c r="C982" s="79"/>
    </row>
    <row r="983" spans="2:3" ht="11.25">
      <c r="B983" s="78"/>
      <c r="C983" s="79"/>
    </row>
    <row r="984" spans="2:3" ht="11.25">
      <c r="B984" s="78"/>
      <c r="C984" s="79"/>
    </row>
    <row r="985" spans="2:3" ht="11.25">
      <c r="B985" s="78"/>
      <c r="C985" s="79"/>
    </row>
    <row r="986" spans="2:3" ht="11.25">
      <c r="B986" s="78"/>
      <c r="C986" s="79"/>
    </row>
    <row r="987" spans="2:3" ht="11.25">
      <c r="B987" s="78"/>
      <c r="C987" s="79"/>
    </row>
    <row r="988" spans="2:3" ht="11.25">
      <c r="B988" s="78"/>
      <c r="C988" s="79"/>
    </row>
    <row r="989" spans="2:3" ht="11.25">
      <c r="B989" s="78"/>
      <c r="C989" s="79"/>
    </row>
    <row r="990" spans="2:3" ht="11.25">
      <c r="B990" s="78"/>
      <c r="C990" s="79"/>
    </row>
    <row r="991" spans="2:3" ht="11.25">
      <c r="B991" s="78"/>
      <c r="C991" s="79"/>
    </row>
    <row r="992" spans="2:3" ht="11.25">
      <c r="B992" s="78"/>
      <c r="C992" s="79"/>
    </row>
    <row r="993" spans="2:3" ht="11.25">
      <c r="B993" s="78"/>
      <c r="C993" s="79"/>
    </row>
    <row r="994" spans="2:3" ht="11.25">
      <c r="B994" s="78"/>
      <c r="C994" s="79"/>
    </row>
    <row r="995" spans="2:3" ht="11.25">
      <c r="B995" s="78"/>
      <c r="C995" s="79"/>
    </row>
    <row r="996" spans="2:3" ht="11.25">
      <c r="B996" s="78"/>
      <c r="C996" s="79"/>
    </row>
    <row r="997" spans="2:3" ht="11.25">
      <c r="B997" s="78"/>
      <c r="C997" s="79"/>
    </row>
    <row r="998" spans="2:3" ht="11.25">
      <c r="B998" s="78"/>
      <c r="C998" s="79"/>
    </row>
    <row r="999" spans="2:3" ht="11.25">
      <c r="B999" s="78"/>
      <c r="C999" s="79"/>
    </row>
    <row r="1000" spans="2:3" ht="11.25">
      <c r="B1000" s="78"/>
      <c r="C1000" s="79"/>
    </row>
    <row r="1001" spans="2:3" ht="11.25">
      <c r="B1001" s="78"/>
      <c r="C1001" s="79"/>
    </row>
    <row r="1002" spans="2:3" ht="11.25">
      <c r="B1002" s="78"/>
      <c r="C1002" s="79"/>
    </row>
    <row r="1003" spans="2:3" ht="11.25">
      <c r="B1003" s="78"/>
      <c r="C1003" s="79"/>
    </row>
    <row r="1004" spans="2:3" ht="11.25">
      <c r="B1004" s="78"/>
      <c r="C1004" s="79"/>
    </row>
    <row r="1005" spans="2:3" ht="11.25">
      <c r="B1005" s="78"/>
      <c r="C1005" s="79"/>
    </row>
    <row r="1006" spans="2:3" ht="11.25">
      <c r="B1006" s="78"/>
      <c r="C1006" s="79"/>
    </row>
    <row r="1007" spans="2:3" ht="11.25">
      <c r="B1007" s="78"/>
      <c r="C1007" s="79"/>
    </row>
    <row r="1008" spans="2:3" ht="11.25">
      <c r="B1008" s="78"/>
      <c r="C1008" s="79"/>
    </row>
    <row r="1009" spans="2:3" ht="11.25">
      <c r="B1009" s="78"/>
      <c r="C1009" s="79"/>
    </row>
    <row r="1010" spans="2:3" ht="11.25">
      <c r="B1010" s="78"/>
      <c r="C1010" s="79"/>
    </row>
    <row r="1011" spans="2:3" ht="11.25">
      <c r="B1011" s="78"/>
      <c r="C1011" s="79"/>
    </row>
    <row r="1012" spans="2:3" ht="11.25">
      <c r="B1012" s="78"/>
      <c r="C1012" s="79"/>
    </row>
    <row r="1013" spans="2:3" ht="11.25">
      <c r="B1013" s="78"/>
      <c r="C1013" s="79"/>
    </row>
    <row r="1014" spans="2:3" ht="11.25">
      <c r="B1014" s="78"/>
      <c r="C1014" s="79"/>
    </row>
    <row r="1015" spans="2:3" ht="11.25">
      <c r="B1015" s="78"/>
      <c r="C1015" s="79"/>
    </row>
    <row r="1016" spans="2:3" ht="11.25">
      <c r="B1016" s="78"/>
      <c r="C1016" s="79"/>
    </row>
    <row r="1017" spans="2:3" ht="11.25">
      <c r="B1017" s="78"/>
      <c r="C1017" s="79"/>
    </row>
    <row r="1018" spans="2:3" ht="11.25">
      <c r="B1018" s="78"/>
      <c r="C1018" s="79"/>
    </row>
    <row r="1019" spans="2:3" ht="11.25">
      <c r="B1019" s="78"/>
      <c r="C1019" s="79"/>
    </row>
    <row r="1020" spans="2:3" ht="11.25">
      <c r="B1020" s="78"/>
      <c r="C1020" s="79"/>
    </row>
    <row r="1021" spans="2:3" ht="11.25">
      <c r="B1021" s="78"/>
      <c r="C1021" s="79"/>
    </row>
    <row r="1022" spans="2:3" ht="11.25">
      <c r="B1022" s="78"/>
      <c r="C1022" s="79"/>
    </row>
    <row r="1023" spans="2:3" ht="11.25">
      <c r="B1023" s="78"/>
      <c r="C1023" s="79"/>
    </row>
    <row r="1024" spans="2:3" ht="11.25">
      <c r="B1024" s="78"/>
      <c r="C1024" s="79"/>
    </row>
    <row r="1025" spans="2:3" ht="11.25">
      <c r="B1025" s="78"/>
      <c r="C1025" s="79"/>
    </row>
    <row r="1026" spans="2:3" ht="11.25">
      <c r="B1026" s="78"/>
      <c r="C1026" s="79"/>
    </row>
    <row r="1027" spans="2:3" ht="11.25">
      <c r="B1027" s="78"/>
      <c r="C1027" s="79"/>
    </row>
    <row r="1028" spans="2:3" ht="11.25">
      <c r="B1028" s="78"/>
      <c r="C1028" s="79"/>
    </row>
    <row r="1029" spans="2:3" ht="11.25">
      <c r="B1029" s="78"/>
      <c r="C1029" s="79"/>
    </row>
    <row r="1030" spans="2:3" ht="11.25">
      <c r="B1030" s="78"/>
      <c r="C1030" s="79"/>
    </row>
    <row r="1031" spans="2:3" ht="11.25">
      <c r="B1031" s="78"/>
      <c r="C1031" s="79"/>
    </row>
    <row r="1032" spans="2:3" ht="11.25">
      <c r="B1032" s="78"/>
      <c r="C1032" s="79"/>
    </row>
    <row r="1033" spans="2:3" ht="11.25">
      <c r="B1033" s="78"/>
      <c r="C1033" s="79"/>
    </row>
    <row r="1034" spans="2:3" ht="11.25">
      <c r="B1034" s="78"/>
      <c r="C1034" s="79"/>
    </row>
    <row r="1035" spans="2:3" ht="11.25">
      <c r="B1035" s="78"/>
      <c r="C1035" s="79"/>
    </row>
    <row r="1036" spans="2:3" ht="11.25">
      <c r="B1036" s="78"/>
      <c r="C1036" s="79"/>
    </row>
    <row r="1037" spans="2:3" ht="11.25">
      <c r="B1037" s="78"/>
      <c r="C1037" s="79"/>
    </row>
    <row r="1038" spans="2:3" ht="11.25">
      <c r="B1038" s="78"/>
      <c r="C1038" s="79"/>
    </row>
    <row r="1039" spans="2:3" ht="11.25">
      <c r="B1039" s="78"/>
      <c r="C1039" s="79"/>
    </row>
    <row r="1040" spans="2:3" ht="11.25">
      <c r="B1040" s="78"/>
      <c r="C1040" s="79"/>
    </row>
    <row r="1041" spans="2:3" ht="11.25">
      <c r="B1041" s="78"/>
      <c r="C1041" s="79"/>
    </row>
    <row r="1042" spans="2:3" ht="11.25">
      <c r="B1042" s="78"/>
      <c r="C1042" s="79"/>
    </row>
    <row r="1043" spans="2:3" ht="11.25">
      <c r="B1043" s="78"/>
      <c r="C1043" s="79"/>
    </row>
    <row r="1044" spans="2:3" ht="11.25">
      <c r="B1044" s="78"/>
      <c r="C1044" s="79"/>
    </row>
    <row r="1045" spans="2:3" ht="11.25">
      <c r="B1045" s="78"/>
      <c r="C1045" s="79"/>
    </row>
    <row r="1046" spans="2:3" ht="11.25">
      <c r="B1046" s="78"/>
      <c r="C1046" s="79"/>
    </row>
    <row r="1047" spans="2:3" ht="11.25">
      <c r="B1047" s="78"/>
      <c r="C1047" s="79"/>
    </row>
    <row r="1048" spans="2:3" ht="11.25">
      <c r="B1048" s="78"/>
      <c r="C1048" s="79"/>
    </row>
    <row r="1049" spans="2:3" ht="11.25">
      <c r="B1049" s="78"/>
      <c r="C1049" s="79"/>
    </row>
    <row r="1050" spans="2:3" ht="11.25">
      <c r="B1050" s="78"/>
      <c r="C1050" s="79"/>
    </row>
    <row r="1051" spans="2:3" ht="11.25">
      <c r="B1051" s="78"/>
      <c r="C1051" s="79"/>
    </row>
    <row r="1052" spans="2:3" ht="11.25">
      <c r="B1052" s="78"/>
      <c r="C1052" s="79"/>
    </row>
    <row r="1053" spans="2:3" ht="11.25">
      <c r="B1053" s="78"/>
      <c r="C1053" s="79"/>
    </row>
    <row r="1054" spans="2:3" ht="11.25">
      <c r="B1054" s="78"/>
      <c r="C1054" s="79"/>
    </row>
    <row r="1055" spans="2:3" ht="11.25">
      <c r="B1055" s="78"/>
      <c r="C1055" s="79"/>
    </row>
    <row r="1056" spans="2:3" ht="11.25">
      <c r="B1056" s="78"/>
      <c r="C1056" s="79"/>
    </row>
    <row r="1057" spans="2:3" ht="11.25">
      <c r="B1057" s="78"/>
      <c r="C1057" s="79"/>
    </row>
    <row r="1058" spans="2:3" ht="11.25">
      <c r="B1058" s="78"/>
      <c r="C1058" s="79"/>
    </row>
    <row r="1059" spans="2:3" ht="11.25">
      <c r="B1059" s="78"/>
      <c r="C1059" s="79"/>
    </row>
    <row r="1060" spans="2:3" ht="11.25">
      <c r="B1060" s="78"/>
      <c r="C1060" s="79"/>
    </row>
    <row r="1061" spans="2:3" ht="11.25">
      <c r="B1061" s="78"/>
      <c r="C1061" s="79"/>
    </row>
    <row r="1062" spans="2:3" ht="11.25">
      <c r="B1062" s="78"/>
      <c r="C1062" s="79"/>
    </row>
    <row r="1063" spans="2:3" ht="11.25">
      <c r="B1063" s="78"/>
      <c r="C1063" s="79"/>
    </row>
    <row r="1064" spans="2:3" ht="11.25">
      <c r="B1064" s="78"/>
      <c r="C1064" s="79"/>
    </row>
    <row r="1065" spans="2:3" ht="11.25">
      <c r="B1065" s="78"/>
      <c r="C1065" s="79"/>
    </row>
    <row r="1066" spans="2:3" ht="11.25">
      <c r="B1066" s="78"/>
      <c r="C1066" s="79"/>
    </row>
    <row r="1067" spans="2:3" ht="11.25">
      <c r="B1067" s="78"/>
      <c r="C1067" s="79"/>
    </row>
    <row r="1068" spans="2:3" ht="11.25">
      <c r="B1068" s="78"/>
      <c r="C1068" s="79"/>
    </row>
    <row r="1069" spans="2:3" ht="11.25">
      <c r="B1069" s="78"/>
      <c r="C1069" s="79"/>
    </row>
    <row r="1070" spans="2:3" ht="11.25">
      <c r="B1070" s="78"/>
      <c r="C1070" s="79"/>
    </row>
    <row r="1071" spans="2:3" ht="11.25">
      <c r="B1071" s="78"/>
      <c r="C1071" s="79"/>
    </row>
    <row r="1072" spans="2:3" ht="11.25">
      <c r="B1072" s="78"/>
      <c r="C1072" s="79"/>
    </row>
    <row r="1073" spans="2:3" ht="11.25">
      <c r="B1073" s="78"/>
      <c r="C1073" s="79"/>
    </row>
    <row r="1074" spans="2:3" ht="11.25">
      <c r="B1074" s="78"/>
      <c r="C1074" s="79"/>
    </row>
    <row r="1075" spans="2:3" ht="11.25">
      <c r="B1075" s="78"/>
      <c r="C1075" s="79"/>
    </row>
    <row r="1076" spans="2:3" ht="11.25">
      <c r="B1076" s="78"/>
      <c r="C1076" s="79"/>
    </row>
    <row r="1077" spans="2:3" ht="11.25">
      <c r="B1077" s="78"/>
      <c r="C1077" s="79"/>
    </row>
    <row r="1078" spans="2:3" ht="11.25">
      <c r="B1078" s="78"/>
      <c r="C1078" s="79"/>
    </row>
    <row r="1079" spans="2:3" ht="11.25">
      <c r="B1079" s="78"/>
      <c r="C1079" s="79"/>
    </row>
    <row r="1080" spans="2:3" ht="11.25">
      <c r="B1080" s="78"/>
      <c r="C1080" s="79"/>
    </row>
    <row r="1081" spans="2:3" ht="11.25">
      <c r="B1081" s="78"/>
      <c r="C1081" s="79"/>
    </row>
    <row r="1082" spans="2:3" ht="11.25">
      <c r="B1082" s="78"/>
      <c r="C1082" s="79"/>
    </row>
    <row r="1083" spans="2:3" ht="11.25">
      <c r="B1083" s="78"/>
      <c r="C1083" s="79"/>
    </row>
    <row r="1084" spans="2:3" ht="11.25">
      <c r="B1084" s="78"/>
      <c r="C1084" s="79"/>
    </row>
    <row r="1085" spans="2:3" ht="11.25">
      <c r="B1085" s="78"/>
      <c r="C1085" s="79"/>
    </row>
    <row r="1086" spans="2:3" ht="11.25">
      <c r="B1086" s="78"/>
      <c r="C1086" s="79"/>
    </row>
    <row r="1087" spans="2:3" ht="11.25">
      <c r="B1087" s="78"/>
      <c r="C1087" s="79"/>
    </row>
    <row r="1088" spans="2:3" ht="11.25">
      <c r="B1088" s="78"/>
      <c r="C1088" s="79"/>
    </row>
    <row r="1089" spans="2:3" ht="11.25">
      <c r="B1089" s="78"/>
      <c r="C1089" s="79"/>
    </row>
    <row r="1090" spans="2:3" ht="11.25">
      <c r="B1090" s="78"/>
      <c r="C1090" s="79"/>
    </row>
    <row r="1091" spans="2:3" ht="11.25">
      <c r="B1091" s="78"/>
      <c r="C1091" s="79"/>
    </row>
    <row r="1092" spans="2:3" ht="11.25">
      <c r="B1092" s="78"/>
      <c r="C1092" s="79"/>
    </row>
    <row r="1093" spans="2:3" ht="11.25">
      <c r="B1093" s="78"/>
      <c r="C1093" s="79"/>
    </row>
    <row r="1094" spans="2:3" ht="11.25">
      <c r="B1094" s="78"/>
      <c r="C1094" s="79"/>
    </row>
    <row r="1095" spans="2:3" ht="11.25">
      <c r="B1095" s="78"/>
      <c r="C1095" s="79"/>
    </row>
    <row r="1096" spans="2:3" ht="11.25">
      <c r="B1096" s="78"/>
      <c r="C1096" s="79"/>
    </row>
    <row r="1097" spans="2:3" ht="11.25">
      <c r="B1097" s="78"/>
      <c r="C1097" s="79"/>
    </row>
    <row r="1098" spans="2:3" ht="11.25">
      <c r="B1098" s="78"/>
      <c r="C1098" s="79"/>
    </row>
    <row r="1099" spans="2:3" ht="11.25">
      <c r="B1099" s="78"/>
      <c r="C1099" s="79"/>
    </row>
    <row r="1100" spans="2:3" ht="11.25">
      <c r="B1100" s="78"/>
      <c r="C1100" s="79"/>
    </row>
    <row r="1101" spans="2:3" ht="11.25">
      <c r="B1101" s="78"/>
      <c r="C1101" s="79"/>
    </row>
    <row r="1102" spans="2:3" ht="11.25">
      <c r="B1102" s="78"/>
      <c r="C1102" s="79"/>
    </row>
    <row r="1103" spans="2:3" ht="11.25">
      <c r="B1103" s="78"/>
      <c r="C1103" s="79"/>
    </row>
    <row r="1104" spans="2:3" ht="11.25">
      <c r="B1104" s="78"/>
      <c r="C1104" s="79"/>
    </row>
    <row r="1105" spans="2:3" ht="11.25">
      <c r="B1105" s="78"/>
      <c r="C1105" s="79"/>
    </row>
    <row r="1106" spans="2:3" ht="11.25">
      <c r="B1106" s="78"/>
      <c r="C1106" s="79"/>
    </row>
    <row r="1107" spans="2:3" ht="11.25">
      <c r="B1107" s="78"/>
      <c r="C1107" s="79"/>
    </row>
    <row r="1108" spans="2:3" ht="11.25">
      <c r="B1108" s="78"/>
      <c r="C1108" s="79"/>
    </row>
    <row r="1109" spans="2:3" ht="11.25">
      <c r="B1109" s="78"/>
      <c r="C1109" s="79"/>
    </row>
    <row r="1110" spans="2:3" ht="11.25">
      <c r="B1110" s="78"/>
      <c r="C1110" s="79"/>
    </row>
    <row r="1111" spans="2:3" ht="11.25">
      <c r="B1111" s="78"/>
      <c r="C1111" s="79"/>
    </row>
    <row r="1112" spans="2:3" ht="11.25">
      <c r="B1112" s="78"/>
      <c r="C1112" s="79"/>
    </row>
    <row r="1113" spans="2:3" ht="11.25">
      <c r="B1113" s="78"/>
      <c r="C1113" s="79"/>
    </row>
    <row r="1114" spans="2:3" ht="11.25">
      <c r="B1114" s="78"/>
      <c r="C1114" s="79"/>
    </row>
    <row r="1115" spans="2:3" ht="11.25">
      <c r="B1115" s="78"/>
      <c r="C1115" s="79"/>
    </row>
    <row r="1116" spans="2:3" ht="11.25">
      <c r="B1116" s="78"/>
      <c r="C1116" s="79"/>
    </row>
    <row r="1117" spans="2:3" ht="11.25">
      <c r="B1117" s="78"/>
      <c r="C1117" s="79"/>
    </row>
    <row r="1118" spans="2:3" ht="11.25">
      <c r="B1118" s="78"/>
      <c r="C1118" s="79"/>
    </row>
    <row r="1119" spans="2:3" ht="11.25">
      <c r="B1119" s="78"/>
      <c r="C1119" s="79"/>
    </row>
    <row r="1120" spans="2:3" ht="11.25">
      <c r="B1120" s="78"/>
      <c r="C1120" s="79"/>
    </row>
    <row r="1121" spans="2:3" ht="11.25">
      <c r="B1121" s="78"/>
      <c r="C1121" s="79"/>
    </row>
    <row r="1122" spans="2:3" ht="11.25">
      <c r="B1122" s="78"/>
      <c r="C1122" s="79"/>
    </row>
    <row r="1123" spans="2:3" ht="11.25">
      <c r="B1123" s="78"/>
      <c r="C1123" s="79"/>
    </row>
    <row r="1124" spans="2:3" ht="11.25">
      <c r="B1124" s="78"/>
      <c r="C1124" s="79"/>
    </row>
    <row r="1125" spans="2:3" ht="11.25">
      <c r="B1125" s="78"/>
      <c r="C1125" s="79"/>
    </row>
    <row r="1126" spans="2:3" ht="11.25">
      <c r="B1126" s="78"/>
      <c r="C1126" s="79"/>
    </row>
    <row r="1127" spans="2:3" ht="11.25">
      <c r="B1127" s="78"/>
      <c r="C1127" s="79"/>
    </row>
    <row r="1128" spans="2:3" ht="11.25">
      <c r="B1128" s="78"/>
      <c r="C1128" s="79"/>
    </row>
    <row r="1129" spans="2:3" ht="11.25">
      <c r="B1129" s="78"/>
      <c r="C1129" s="79"/>
    </row>
    <row r="1130" spans="2:3" ht="11.25">
      <c r="B1130" s="78"/>
      <c r="C1130" s="79"/>
    </row>
    <row r="1131" spans="2:3" ht="11.25">
      <c r="B1131" s="78"/>
      <c r="C1131" s="79"/>
    </row>
    <row r="1132" spans="2:3" ht="11.25">
      <c r="B1132" s="78"/>
      <c r="C1132" s="79"/>
    </row>
    <row r="1133" spans="2:3" ht="11.25">
      <c r="B1133" s="78"/>
      <c r="C1133" s="79"/>
    </row>
    <row r="1134" spans="2:3" ht="11.25">
      <c r="B1134" s="78"/>
      <c r="C1134" s="79"/>
    </row>
    <row r="1135" spans="2:3" ht="11.25">
      <c r="B1135" s="78"/>
      <c r="C1135" s="79"/>
    </row>
    <row r="1136" spans="2:3" ht="11.25">
      <c r="B1136" s="78"/>
      <c r="C1136" s="79"/>
    </row>
    <row r="1137" spans="2:3" ht="11.25">
      <c r="B1137" s="78"/>
      <c r="C1137" s="79"/>
    </row>
    <row r="1138" spans="2:3" ht="11.25">
      <c r="B1138" s="78"/>
      <c r="C1138" s="79"/>
    </row>
    <row r="1139" spans="2:3" ht="11.25">
      <c r="B1139" s="78"/>
      <c r="C1139" s="79"/>
    </row>
    <row r="1140" spans="2:3" ht="11.25">
      <c r="B1140" s="78"/>
      <c r="C1140" s="79"/>
    </row>
    <row r="1141" spans="2:3" ht="11.25">
      <c r="B1141" s="78"/>
      <c r="C1141" s="79"/>
    </row>
    <row r="1142" spans="2:3" ht="11.25">
      <c r="B1142" s="78"/>
      <c r="C1142" s="79"/>
    </row>
    <row r="1143" spans="2:3" ht="11.25">
      <c r="B1143" s="78"/>
      <c r="C1143" s="79"/>
    </row>
    <row r="1144" spans="2:3" ht="11.25">
      <c r="B1144" s="78"/>
      <c r="C1144" s="79"/>
    </row>
    <row r="1145" spans="2:3" ht="11.25">
      <c r="B1145" s="78"/>
      <c r="C1145" s="79"/>
    </row>
    <row r="1146" spans="2:3" ht="11.25">
      <c r="B1146" s="78"/>
      <c r="C1146" s="79"/>
    </row>
    <row r="1147" spans="2:3" ht="11.25">
      <c r="B1147" s="78"/>
      <c r="C1147" s="79"/>
    </row>
    <row r="1148" spans="2:3" ht="11.25">
      <c r="B1148" s="78"/>
      <c r="C1148" s="79"/>
    </row>
    <row r="1149" spans="2:3" ht="11.25">
      <c r="B1149" s="78"/>
      <c r="C1149" s="79"/>
    </row>
    <row r="1150" spans="2:3" ht="11.25">
      <c r="B1150" s="78"/>
      <c r="C1150" s="79"/>
    </row>
    <row r="1151" spans="2:3" ht="11.25">
      <c r="B1151" s="78"/>
      <c r="C1151" s="79"/>
    </row>
    <row r="1152" spans="2:3" ht="11.25">
      <c r="B1152" s="78"/>
      <c r="C1152" s="79"/>
    </row>
    <row r="1153" spans="2:3" ht="11.25">
      <c r="B1153" s="78"/>
      <c r="C1153" s="79"/>
    </row>
    <row r="1154" spans="2:3" ht="11.25">
      <c r="B1154" s="78"/>
      <c r="C1154" s="79"/>
    </row>
    <row r="1155" spans="2:3" ht="11.25">
      <c r="B1155" s="78"/>
      <c r="C1155" s="79"/>
    </row>
    <row r="1156" spans="2:3" ht="11.25">
      <c r="B1156" s="78"/>
      <c r="C1156" s="79"/>
    </row>
    <row r="1157" spans="2:3" ht="11.25">
      <c r="B1157" s="78"/>
      <c r="C1157" s="79"/>
    </row>
    <row r="1158" spans="2:3" ht="11.25">
      <c r="B1158" s="78"/>
      <c r="C1158" s="79"/>
    </row>
    <row r="1159" spans="2:3" ht="11.25">
      <c r="B1159" s="78"/>
      <c r="C1159" s="79"/>
    </row>
    <row r="1160" spans="2:3" ht="11.25">
      <c r="B1160" s="78"/>
      <c r="C1160" s="79"/>
    </row>
    <row r="1161" spans="2:3" ht="11.25">
      <c r="B1161" s="78"/>
      <c r="C1161" s="79"/>
    </row>
    <row r="1162" spans="2:3" ht="11.25">
      <c r="B1162" s="78"/>
      <c r="C1162" s="79"/>
    </row>
    <row r="1163" spans="2:3" ht="11.25">
      <c r="B1163" s="78"/>
      <c r="C1163" s="79"/>
    </row>
    <row r="1164" spans="2:3" ht="11.25">
      <c r="B1164" s="78"/>
      <c r="C1164" s="79"/>
    </row>
    <row r="1165" spans="2:3" ht="11.25">
      <c r="B1165" s="78"/>
      <c r="C1165" s="79"/>
    </row>
    <row r="1166" spans="2:3" ht="11.25">
      <c r="B1166" s="78"/>
      <c r="C1166" s="79"/>
    </row>
    <row r="1167" spans="2:3" ht="11.25">
      <c r="B1167" s="78"/>
      <c r="C1167" s="79"/>
    </row>
    <row r="1168" spans="2:3" ht="11.25">
      <c r="B1168" s="78"/>
      <c r="C1168" s="79"/>
    </row>
    <row r="1169" spans="2:3" ht="11.25">
      <c r="B1169" s="78"/>
      <c r="C1169" s="79"/>
    </row>
    <row r="1170" spans="2:3" ht="11.25">
      <c r="B1170" s="78"/>
      <c r="C1170" s="79"/>
    </row>
    <row r="1171" spans="2:3" ht="11.25">
      <c r="B1171" s="78"/>
      <c r="C1171" s="79"/>
    </row>
    <row r="1172" spans="2:3" ht="11.25">
      <c r="B1172" s="78"/>
      <c r="C1172" s="79"/>
    </row>
    <row r="1173" spans="2:3" ht="11.25">
      <c r="B1173" s="78"/>
      <c r="C1173" s="79"/>
    </row>
    <row r="1174" spans="2:3" ht="11.25">
      <c r="B1174" s="78"/>
      <c r="C1174" s="79"/>
    </row>
    <row r="1175" spans="2:3" ht="11.25">
      <c r="B1175" s="78"/>
      <c r="C1175" s="79"/>
    </row>
    <row r="1176" spans="2:3" ht="11.25">
      <c r="B1176" s="78"/>
      <c r="C1176" s="79"/>
    </row>
    <row r="1177" spans="2:3" ht="11.25">
      <c r="B1177" s="78"/>
      <c r="C1177" s="79"/>
    </row>
    <row r="1178" spans="2:3" ht="11.25">
      <c r="B1178" s="78"/>
      <c r="C1178" s="79"/>
    </row>
    <row r="1179" spans="2:3" ht="11.25">
      <c r="B1179" s="78"/>
      <c r="C1179" s="79"/>
    </row>
    <row r="1180" spans="2:3" ht="11.25">
      <c r="B1180" s="78"/>
      <c r="C1180" s="79"/>
    </row>
    <row r="1181" spans="2:3" ht="11.25">
      <c r="B1181" s="78"/>
      <c r="C1181" s="79"/>
    </row>
    <row r="1182" spans="2:3" ht="11.25">
      <c r="B1182" s="78"/>
      <c r="C1182" s="79"/>
    </row>
    <row r="1183" spans="2:3" ht="11.25">
      <c r="B1183" s="78"/>
      <c r="C1183" s="79"/>
    </row>
    <row r="1184" spans="2:3" ht="11.25">
      <c r="B1184" s="78"/>
      <c r="C1184" s="79"/>
    </row>
    <row r="1185" spans="2:3" ht="11.25">
      <c r="B1185" s="78"/>
      <c r="C1185" s="79"/>
    </row>
    <row r="1186" spans="2:3" ht="11.25">
      <c r="B1186" s="78"/>
      <c r="C1186" s="79"/>
    </row>
    <row r="1187" spans="2:3" ht="11.25">
      <c r="B1187" s="78"/>
      <c r="C1187" s="79"/>
    </row>
    <row r="1188" spans="2:3" ht="11.25">
      <c r="B1188" s="78"/>
      <c r="C1188" s="79"/>
    </row>
    <row r="1189" spans="2:3" ht="11.25">
      <c r="B1189" s="78"/>
      <c r="C1189" s="79"/>
    </row>
    <row r="1190" spans="2:3" ht="11.25">
      <c r="B1190" s="78"/>
      <c r="C1190" s="79"/>
    </row>
    <row r="1191" spans="2:3" ht="11.25">
      <c r="B1191" s="78"/>
      <c r="C1191" s="79"/>
    </row>
    <row r="1192" spans="2:3" ht="11.25">
      <c r="B1192" s="78"/>
      <c r="C1192" s="79"/>
    </row>
    <row r="1193" spans="2:3" ht="11.25">
      <c r="B1193" s="78"/>
      <c r="C1193" s="79"/>
    </row>
    <row r="1194" spans="2:3" ht="11.25">
      <c r="B1194" s="78"/>
      <c r="C1194" s="79"/>
    </row>
    <row r="1195" spans="2:3" ht="11.25">
      <c r="B1195" s="78"/>
      <c r="C1195" s="79"/>
    </row>
    <row r="1196" spans="2:3" ht="11.25">
      <c r="B1196" s="78"/>
      <c r="C1196" s="79"/>
    </row>
    <row r="1197" spans="2:3" ht="11.25">
      <c r="B1197" s="78"/>
      <c r="C1197" s="79"/>
    </row>
    <row r="1198" spans="2:3" ht="11.25">
      <c r="B1198" s="78"/>
      <c r="C1198" s="79"/>
    </row>
    <row r="1199" spans="2:3" ht="11.25">
      <c r="B1199" s="78"/>
      <c r="C1199" s="79"/>
    </row>
    <row r="1200" spans="2:3" ht="11.25">
      <c r="B1200" s="78"/>
      <c r="C1200" s="79"/>
    </row>
    <row r="1201" spans="2:3" ht="11.25">
      <c r="B1201" s="78"/>
      <c r="C1201" s="79"/>
    </row>
    <row r="1202" spans="2:3" ht="11.25">
      <c r="B1202" s="78"/>
      <c r="C1202" s="79"/>
    </row>
    <row r="1203" spans="2:3" ht="11.25">
      <c r="B1203" s="78"/>
      <c r="C1203" s="79"/>
    </row>
    <row r="1204" spans="2:3" ht="11.25">
      <c r="B1204" s="78"/>
      <c r="C1204" s="79"/>
    </row>
    <row r="1205" spans="2:3" ht="11.25">
      <c r="B1205" s="78"/>
      <c r="C1205" s="79"/>
    </row>
    <row r="1206" spans="2:3" ht="11.25">
      <c r="B1206" s="78"/>
      <c r="C1206" s="79"/>
    </row>
    <row r="1207" spans="2:3" ht="11.25">
      <c r="B1207" s="78"/>
      <c r="C1207" s="79"/>
    </row>
    <row r="1208" spans="2:3" ht="11.25">
      <c r="B1208" s="78"/>
      <c r="C1208" s="79"/>
    </row>
    <row r="1209" spans="2:3" ht="11.25">
      <c r="B1209" s="78"/>
      <c r="C1209" s="79"/>
    </row>
    <row r="1210" spans="2:3" ht="11.25">
      <c r="B1210" s="78"/>
      <c r="C1210" s="79"/>
    </row>
    <row r="1211" spans="2:3" ht="11.25">
      <c r="B1211" s="78"/>
      <c r="C1211" s="79"/>
    </row>
    <row r="1212" spans="2:3" ht="11.25">
      <c r="B1212" s="78"/>
      <c r="C1212" s="79"/>
    </row>
    <row r="1213" spans="2:3" ht="11.25">
      <c r="B1213" s="78"/>
      <c r="C1213" s="79"/>
    </row>
    <row r="1214" spans="2:3" ht="11.25">
      <c r="B1214" s="78"/>
      <c r="C1214" s="79"/>
    </row>
    <row r="1215" spans="2:3" ht="11.25">
      <c r="B1215" s="78"/>
      <c r="C1215" s="79"/>
    </row>
    <row r="1216" spans="2:3" ht="11.25">
      <c r="B1216" s="78"/>
      <c r="C1216" s="79"/>
    </row>
    <row r="1217" spans="2:3" ht="11.25">
      <c r="B1217" s="78"/>
      <c r="C1217" s="79"/>
    </row>
    <row r="1218" spans="2:3" ht="11.25">
      <c r="B1218" s="78"/>
      <c r="C1218" s="79"/>
    </row>
    <row r="1219" spans="2:3" ht="11.25">
      <c r="B1219" s="78"/>
      <c r="C1219" s="79"/>
    </row>
    <row r="1220" spans="2:3" ht="11.25">
      <c r="B1220" s="78"/>
      <c r="C1220" s="79"/>
    </row>
    <row r="1221" spans="2:3" ht="11.25">
      <c r="B1221" s="78"/>
      <c r="C1221" s="79"/>
    </row>
    <row r="1222" spans="2:3" ht="11.25">
      <c r="B1222" s="78"/>
      <c r="C1222" s="79"/>
    </row>
    <row r="1223" spans="2:3" ht="11.25">
      <c r="B1223" s="78"/>
      <c r="C1223" s="79"/>
    </row>
    <row r="1224" spans="2:3" ht="11.25">
      <c r="B1224" s="78"/>
      <c r="C1224" s="79"/>
    </row>
    <row r="1225" spans="2:3" ht="11.25">
      <c r="B1225" s="78"/>
      <c r="C1225" s="79"/>
    </row>
    <row r="1226" spans="2:3" ht="11.25">
      <c r="B1226" s="78"/>
      <c r="C1226" s="79"/>
    </row>
    <row r="1227" spans="2:3" ht="11.25">
      <c r="B1227" s="78"/>
      <c r="C1227" s="79"/>
    </row>
    <row r="1228" spans="2:3" ht="11.25">
      <c r="B1228" s="78"/>
      <c r="C1228" s="79"/>
    </row>
    <row r="1229" spans="2:3" ht="11.25">
      <c r="B1229" s="78"/>
      <c r="C1229" s="79"/>
    </row>
    <row r="1230" spans="2:3" ht="11.25">
      <c r="B1230" s="78"/>
      <c r="C1230" s="79"/>
    </row>
    <row r="1231" spans="2:3" ht="11.25">
      <c r="B1231" s="78"/>
      <c r="C1231" s="79"/>
    </row>
    <row r="1232" spans="2:3" ht="11.25">
      <c r="B1232" s="78"/>
      <c r="C1232" s="79"/>
    </row>
    <row r="1233" spans="2:3" ht="11.25">
      <c r="B1233" s="78"/>
      <c r="C1233" s="79"/>
    </row>
    <row r="1234" spans="2:3" ht="11.25">
      <c r="B1234" s="78"/>
      <c r="C1234" s="79"/>
    </row>
    <row r="1235" spans="2:3" ht="11.25">
      <c r="B1235" s="78"/>
      <c r="C1235" s="79"/>
    </row>
    <row r="1236" spans="2:3" ht="11.25">
      <c r="B1236" s="78"/>
      <c r="C1236" s="79"/>
    </row>
    <row r="1237" spans="2:3" ht="11.25">
      <c r="B1237" s="78"/>
      <c r="C1237" s="79"/>
    </row>
    <row r="1238" spans="2:3" ht="11.25">
      <c r="B1238" s="78"/>
      <c r="C1238" s="79"/>
    </row>
    <row r="1239" spans="2:3" ht="11.25">
      <c r="B1239" s="78"/>
      <c r="C1239" s="79"/>
    </row>
    <row r="1240" spans="2:3" ht="11.25">
      <c r="B1240" s="78"/>
      <c r="C1240" s="79"/>
    </row>
    <row r="1241" spans="2:3" ht="11.25">
      <c r="B1241" s="78"/>
      <c r="C1241" s="79"/>
    </row>
    <row r="1242" spans="2:3" ht="11.25">
      <c r="B1242" s="78"/>
      <c r="C1242" s="79"/>
    </row>
    <row r="1243" spans="2:3" ht="11.25">
      <c r="B1243" s="78"/>
      <c r="C1243" s="79"/>
    </row>
    <row r="1244" spans="2:3" ht="11.25">
      <c r="B1244" s="78"/>
      <c r="C1244" s="79"/>
    </row>
    <row r="1245" spans="2:3" ht="11.25">
      <c r="B1245" s="78"/>
      <c r="C1245" s="79"/>
    </row>
    <row r="1246" spans="2:3" ht="11.25">
      <c r="B1246" s="78"/>
      <c r="C1246" s="79"/>
    </row>
    <row r="1247" spans="2:3" ht="11.25">
      <c r="B1247" s="78"/>
      <c r="C1247" s="79"/>
    </row>
    <row r="1248" spans="2:3" ht="11.25">
      <c r="B1248" s="78"/>
      <c r="C1248" s="79"/>
    </row>
    <row r="1249" spans="2:3" ht="11.25">
      <c r="B1249" s="78"/>
      <c r="C1249" s="79"/>
    </row>
    <row r="1250" spans="2:3" ht="11.25">
      <c r="B1250" s="78"/>
      <c r="C1250" s="79"/>
    </row>
    <row r="1251" spans="2:3" ht="11.25">
      <c r="B1251" s="78"/>
      <c r="C1251" s="79"/>
    </row>
    <row r="1252" spans="2:3" ht="11.25">
      <c r="B1252" s="78"/>
      <c r="C1252" s="79"/>
    </row>
    <row r="1253" spans="2:3" ht="11.25">
      <c r="B1253" s="78"/>
      <c r="C1253" s="79"/>
    </row>
    <row r="1254" spans="2:3" ht="11.25">
      <c r="B1254" s="78"/>
      <c r="C1254" s="79"/>
    </row>
    <row r="1255" spans="2:3" ht="11.25">
      <c r="B1255" s="78"/>
      <c r="C1255" s="79"/>
    </row>
    <row r="1256" spans="2:3" ht="11.25">
      <c r="B1256" s="78"/>
      <c r="C1256" s="79"/>
    </row>
    <row r="1257" spans="2:3" ht="11.25">
      <c r="B1257" s="78"/>
      <c r="C1257" s="79"/>
    </row>
    <row r="1258" spans="2:3" ht="11.25">
      <c r="B1258" s="78"/>
      <c r="C1258" s="79"/>
    </row>
    <row r="1259" spans="2:3" ht="11.25">
      <c r="B1259" s="78"/>
      <c r="C1259" s="79"/>
    </row>
    <row r="1260" spans="2:3" ht="11.25">
      <c r="B1260" s="78"/>
      <c r="C1260" s="79"/>
    </row>
    <row r="1261" spans="2:3" ht="11.25">
      <c r="B1261" s="78"/>
      <c r="C1261" s="79"/>
    </row>
    <row r="1262" spans="2:3" ht="11.25">
      <c r="B1262" s="78"/>
      <c r="C1262" s="79"/>
    </row>
    <row r="1263" spans="2:3" ht="11.25">
      <c r="B1263" s="78"/>
      <c r="C1263" s="79"/>
    </row>
    <row r="1264" spans="2:3" ht="11.25">
      <c r="B1264" s="78"/>
      <c r="C1264" s="79"/>
    </row>
    <row r="1265" spans="2:3" ht="11.25">
      <c r="B1265" s="78"/>
      <c r="C1265" s="79"/>
    </row>
    <row r="1266" spans="2:3" ht="11.25">
      <c r="B1266" s="78"/>
      <c r="C1266" s="79"/>
    </row>
    <row r="1267" spans="2:3" ht="11.25">
      <c r="B1267" s="78"/>
      <c r="C1267" s="79"/>
    </row>
    <row r="1268" spans="2:3" ht="11.25">
      <c r="B1268" s="78"/>
      <c r="C1268" s="79"/>
    </row>
    <row r="1269" spans="2:3" ht="11.25">
      <c r="B1269" s="78"/>
      <c r="C1269" s="79"/>
    </row>
    <row r="1270" spans="2:3" ht="11.25">
      <c r="B1270" s="78"/>
      <c r="C1270" s="79"/>
    </row>
    <row r="1271" spans="2:3" ht="11.25">
      <c r="B1271" s="78"/>
      <c r="C1271" s="79"/>
    </row>
    <row r="1272" spans="2:3" ht="11.25">
      <c r="B1272" s="78"/>
      <c r="C1272" s="79"/>
    </row>
    <row r="1273" spans="2:3" ht="11.25">
      <c r="B1273" s="78"/>
      <c r="C1273" s="79"/>
    </row>
    <row r="1274" spans="2:3" ht="11.25">
      <c r="B1274" s="78"/>
      <c r="C1274" s="79"/>
    </row>
    <row r="1275" spans="2:3" ht="11.25">
      <c r="B1275" s="78"/>
      <c r="C1275" s="79"/>
    </row>
    <row r="1276" spans="2:3" ht="11.25">
      <c r="B1276" s="78"/>
      <c r="C1276" s="79"/>
    </row>
    <row r="1277" spans="2:3" ht="11.25">
      <c r="B1277" s="78"/>
      <c r="C1277" s="79"/>
    </row>
    <row r="1278" spans="2:3" ht="11.25">
      <c r="B1278" s="78"/>
      <c r="C1278" s="79"/>
    </row>
    <row r="1279" spans="2:3" ht="11.25">
      <c r="B1279" s="78"/>
      <c r="C1279" s="79"/>
    </row>
    <row r="1280" spans="2:3" ht="11.25">
      <c r="B1280" s="78"/>
      <c r="C1280" s="79"/>
    </row>
    <row r="1281" spans="2:3" ht="11.25">
      <c r="B1281" s="78"/>
      <c r="C1281" s="79"/>
    </row>
    <row r="1282" spans="2:3" ht="11.25">
      <c r="B1282" s="78"/>
      <c r="C1282" s="79"/>
    </row>
    <row r="1283" spans="2:3" ht="11.25">
      <c r="B1283" s="78"/>
      <c r="C1283" s="79"/>
    </row>
    <row r="1284" spans="2:3" ht="11.25">
      <c r="B1284" s="78"/>
      <c r="C1284" s="79"/>
    </row>
    <row r="1285" spans="2:3" ht="11.25">
      <c r="B1285" s="78"/>
      <c r="C1285" s="79"/>
    </row>
    <row r="1286" spans="2:3" ht="11.25">
      <c r="B1286" s="78"/>
      <c r="C1286" s="79"/>
    </row>
    <row r="1287" spans="2:3" ht="11.25">
      <c r="B1287" s="78"/>
      <c r="C1287" s="79"/>
    </row>
    <row r="1288" spans="2:3" ht="11.25">
      <c r="B1288" s="78"/>
      <c r="C1288" s="79"/>
    </row>
    <row r="1289" spans="2:3" ht="11.25">
      <c r="B1289" s="78"/>
      <c r="C1289" s="79"/>
    </row>
    <row r="1290" spans="2:3" ht="11.25">
      <c r="B1290" s="78"/>
      <c r="C1290" s="79"/>
    </row>
    <row r="1291" spans="2:3" ht="11.25">
      <c r="B1291" s="78"/>
      <c r="C1291" s="79"/>
    </row>
    <row r="1292" spans="2:3" ht="11.25">
      <c r="B1292" s="78"/>
      <c r="C1292" s="79"/>
    </row>
    <row r="1293" spans="2:3" ht="11.25">
      <c r="B1293" s="78"/>
      <c r="C1293" s="79"/>
    </row>
    <row r="1294" spans="2:3" ht="11.25">
      <c r="B1294" s="78"/>
      <c r="C1294" s="79"/>
    </row>
    <row r="1295" spans="2:3" ht="11.25">
      <c r="B1295" s="78"/>
      <c r="C1295" s="79"/>
    </row>
    <row r="1296" spans="2:3" ht="11.25">
      <c r="B1296" s="78"/>
      <c r="C1296" s="79"/>
    </row>
    <row r="1297" spans="2:3" ht="11.25">
      <c r="B1297" s="78"/>
      <c r="C1297" s="79"/>
    </row>
    <row r="1298" spans="2:3" ht="11.25">
      <c r="B1298" s="78"/>
      <c r="C1298" s="79"/>
    </row>
    <row r="1299" spans="2:3" ht="11.25">
      <c r="B1299" s="78"/>
      <c r="C1299" s="79"/>
    </row>
    <row r="1300" spans="2:3" ht="11.25">
      <c r="B1300" s="78"/>
      <c r="C1300" s="79"/>
    </row>
    <row r="1301" spans="2:3" ht="11.25">
      <c r="B1301" s="78"/>
      <c r="C1301" s="79"/>
    </row>
    <row r="1302" spans="2:3" ht="11.25">
      <c r="B1302" s="78"/>
      <c r="C1302" s="79"/>
    </row>
    <row r="1303" spans="2:3" ht="11.25">
      <c r="B1303" s="78"/>
      <c r="C1303" s="79"/>
    </row>
    <row r="1304" spans="2:3" ht="11.25">
      <c r="B1304" s="78"/>
      <c r="C1304" s="79"/>
    </row>
    <row r="1305" spans="2:3" ht="11.25">
      <c r="B1305" s="78"/>
      <c r="C1305" s="79"/>
    </row>
    <row r="1306" spans="2:3" ht="11.25">
      <c r="B1306" s="78"/>
      <c r="C1306" s="79"/>
    </row>
    <row r="1307" spans="2:3" ht="11.25">
      <c r="B1307" s="78"/>
      <c r="C1307" s="79"/>
    </row>
    <row r="1308" spans="2:3" ht="11.25">
      <c r="B1308" s="78"/>
      <c r="C1308" s="79"/>
    </row>
    <row r="1309" spans="2:3" ht="11.25">
      <c r="B1309" s="78"/>
      <c r="C1309" s="79"/>
    </row>
    <row r="1310" spans="2:3" ht="11.25">
      <c r="B1310" s="78"/>
      <c r="C1310" s="79"/>
    </row>
    <row r="1311" spans="2:3" ht="11.25">
      <c r="B1311" s="78"/>
      <c r="C1311" s="79"/>
    </row>
    <row r="1312" spans="2:3" ht="11.25">
      <c r="B1312" s="78"/>
      <c r="C1312" s="79"/>
    </row>
    <row r="1313" spans="2:3" ht="11.25">
      <c r="B1313" s="78"/>
      <c r="C1313" s="79"/>
    </row>
    <row r="1314" spans="2:3" ht="11.25">
      <c r="B1314" s="78"/>
      <c r="C1314" s="79"/>
    </row>
    <row r="1315" spans="2:3" ht="11.25">
      <c r="B1315" s="78"/>
      <c r="C1315" s="79"/>
    </row>
    <row r="1316" spans="2:3" ht="11.25">
      <c r="B1316" s="78"/>
      <c r="C1316" s="79"/>
    </row>
    <row r="1317" spans="2:3" ht="11.25">
      <c r="B1317" s="78"/>
      <c r="C1317" s="79"/>
    </row>
    <row r="1318" spans="2:3" ht="11.25">
      <c r="B1318" s="78"/>
      <c r="C1318" s="79"/>
    </row>
    <row r="1319" spans="2:3" ht="11.25">
      <c r="B1319" s="78"/>
      <c r="C1319" s="79"/>
    </row>
    <row r="1320" spans="2:3" ht="11.25">
      <c r="B1320" s="78"/>
      <c r="C1320" s="79"/>
    </row>
    <row r="1321" spans="2:3" ht="11.25">
      <c r="B1321" s="78"/>
      <c r="C1321" s="79"/>
    </row>
    <row r="1322" spans="2:3" ht="11.25">
      <c r="B1322" s="78"/>
      <c r="C1322" s="79"/>
    </row>
    <row r="1323" spans="2:3" ht="11.25">
      <c r="B1323" s="78"/>
      <c r="C1323" s="79"/>
    </row>
    <row r="1324" spans="2:3" ht="11.25">
      <c r="B1324" s="78"/>
      <c r="C1324" s="79"/>
    </row>
    <row r="1325" spans="2:3" ht="11.25">
      <c r="B1325" s="78"/>
      <c r="C1325" s="79"/>
    </row>
    <row r="1326" spans="2:3" ht="11.25">
      <c r="B1326" s="78"/>
      <c r="C1326" s="79"/>
    </row>
    <row r="1327" spans="2:3" ht="11.25">
      <c r="B1327" s="78"/>
      <c r="C1327" s="79"/>
    </row>
    <row r="1328" spans="2:3" ht="11.25">
      <c r="B1328" s="78"/>
      <c r="C1328" s="79"/>
    </row>
    <row r="1329" spans="2:3" ht="11.25">
      <c r="B1329" s="78"/>
      <c r="C1329" s="79"/>
    </row>
    <row r="1330" spans="2:3" ht="11.25">
      <c r="B1330" s="78"/>
      <c r="C1330" s="79"/>
    </row>
    <row r="1331" spans="2:3" ht="11.25">
      <c r="B1331" s="78"/>
      <c r="C1331" s="79"/>
    </row>
    <row r="1332" spans="2:3" ht="11.25">
      <c r="B1332" s="78"/>
      <c r="C1332" s="79"/>
    </row>
    <row r="1333" spans="2:3" ht="11.25">
      <c r="B1333" s="78"/>
      <c r="C1333" s="79"/>
    </row>
    <row r="1334" spans="2:3" ht="11.25">
      <c r="B1334" s="78"/>
      <c r="C1334" s="79"/>
    </row>
    <row r="1335" spans="2:3" ht="11.25">
      <c r="B1335" s="78"/>
      <c r="C1335" s="79"/>
    </row>
    <row r="1336" spans="2:3" ht="11.25">
      <c r="B1336" s="78"/>
      <c r="C1336" s="79"/>
    </row>
    <row r="1337" spans="2:3" ht="11.25">
      <c r="B1337" s="78"/>
      <c r="C1337" s="79"/>
    </row>
    <row r="1338" spans="2:3" ht="11.25">
      <c r="B1338" s="78"/>
      <c r="C1338" s="79"/>
    </row>
    <row r="1339" spans="2:3" ht="11.25">
      <c r="B1339" s="78"/>
      <c r="C1339" s="79"/>
    </row>
    <row r="1340" spans="2:3" ht="11.25">
      <c r="B1340" s="78"/>
      <c r="C1340" s="79"/>
    </row>
    <row r="1341" spans="2:3" ht="11.25">
      <c r="B1341" s="78"/>
      <c r="C1341" s="79"/>
    </row>
    <row r="1342" spans="2:3" ht="11.25">
      <c r="B1342" s="78"/>
      <c r="C1342" s="79"/>
    </row>
    <row r="1343" spans="2:3" ht="11.25">
      <c r="B1343" s="78"/>
      <c r="C1343" s="79"/>
    </row>
    <row r="1344" spans="2:3" ht="11.25">
      <c r="B1344" s="78"/>
      <c r="C1344" s="79"/>
    </row>
    <row r="1345" spans="2:3" ht="11.25">
      <c r="B1345" s="78"/>
      <c r="C1345" s="79"/>
    </row>
    <row r="1346" spans="2:3" ht="11.25">
      <c r="B1346" s="78"/>
      <c r="C1346" s="79"/>
    </row>
    <row r="1347" spans="2:3" ht="11.25">
      <c r="B1347" s="78"/>
      <c r="C1347" s="79"/>
    </row>
    <row r="1348" spans="2:3" ht="11.25">
      <c r="B1348" s="78"/>
      <c r="C1348" s="79"/>
    </row>
    <row r="1349" spans="2:3" ht="11.25">
      <c r="B1349" s="78"/>
      <c r="C1349" s="79"/>
    </row>
    <row r="1350" spans="2:3" ht="11.25">
      <c r="B1350" s="78"/>
      <c r="C1350" s="79"/>
    </row>
    <row r="1351" spans="2:3" ht="11.25">
      <c r="B1351" s="78"/>
      <c r="C1351" s="79"/>
    </row>
    <row r="1352" spans="2:3" ht="11.25">
      <c r="B1352" s="78"/>
      <c r="C1352" s="79"/>
    </row>
    <row r="1353" spans="2:3" ht="11.25">
      <c r="B1353" s="78"/>
      <c r="C1353" s="79"/>
    </row>
    <row r="1354" spans="2:3" ht="11.25">
      <c r="B1354" s="78"/>
      <c r="C1354" s="79"/>
    </row>
    <row r="1355" spans="2:3" ht="11.25">
      <c r="B1355" s="78"/>
      <c r="C1355" s="79"/>
    </row>
    <row r="1356" spans="2:3" ht="11.25">
      <c r="B1356" s="78"/>
      <c r="C1356" s="79"/>
    </row>
    <row r="1357" spans="2:3" ht="11.25">
      <c r="B1357" s="78"/>
      <c r="C1357" s="79"/>
    </row>
    <row r="1358" spans="2:3" ht="11.25">
      <c r="B1358" s="78"/>
      <c r="C1358" s="79"/>
    </row>
    <row r="1359" spans="2:3" ht="11.25">
      <c r="B1359" s="78"/>
      <c r="C1359" s="79"/>
    </row>
    <row r="1360" spans="2:3" ht="11.25">
      <c r="B1360" s="78"/>
      <c r="C1360" s="79"/>
    </row>
    <row r="1361" spans="2:3" ht="11.25">
      <c r="B1361" s="78"/>
      <c r="C1361" s="79"/>
    </row>
    <row r="1362" spans="2:3" ht="11.25">
      <c r="B1362" s="78"/>
      <c r="C1362" s="79"/>
    </row>
    <row r="1363" spans="2:3" ht="11.25">
      <c r="B1363" s="78"/>
      <c r="C1363" s="79"/>
    </row>
    <row r="1364" spans="2:3" ht="11.25">
      <c r="B1364" s="78"/>
      <c r="C1364" s="79"/>
    </row>
    <row r="1365" spans="2:3" ht="11.25">
      <c r="B1365" s="78"/>
      <c r="C1365" s="79"/>
    </row>
    <row r="1366" spans="2:3" ht="11.25">
      <c r="B1366" s="78"/>
      <c r="C1366" s="79"/>
    </row>
    <row r="1367" spans="2:3" ht="11.25">
      <c r="B1367" s="78"/>
      <c r="C1367" s="79"/>
    </row>
    <row r="1368" spans="2:3" ht="11.25">
      <c r="B1368" s="78"/>
      <c r="C1368" s="79"/>
    </row>
    <row r="1369" spans="2:3" ht="11.25">
      <c r="B1369" s="78"/>
      <c r="C1369" s="79"/>
    </row>
    <row r="1370" spans="2:3" ht="11.25">
      <c r="B1370" s="78"/>
      <c r="C1370" s="79"/>
    </row>
    <row r="1371" spans="2:3" ht="11.25">
      <c r="B1371" s="78"/>
      <c r="C1371" s="79"/>
    </row>
    <row r="1372" spans="2:3" ht="11.25">
      <c r="B1372" s="78"/>
      <c r="C1372" s="79"/>
    </row>
    <row r="1373" spans="2:3" ht="11.25">
      <c r="B1373" s="78"/>
      <c r="C1373" s="79"/>
    </row>
    <row r="1374" spans="2:3" ht="11.25">
      <c r="B1374" s="78"/>
      <c r="C1374" s="79"/>
    </row>
    <row r="1375" spans="2:3" ht="11.25">
      <c r="B1375" s="78"/>
      <c r="C1375" s="79"/>
    </row>
    <row r="1376" spans="2:3" ht="11.25">
      <c r="B1376" s="78"/>
      <c r="C1376" s="79"/>
    </row>
    <row r="1377" spans="2:3" ht="11.25">
      <c r="B1377" s="78"/>
      <c r="C1377" s="79"/>
    </row>
    <row r="1378" spans="2:3" ht="11.25">
      <c r="B1378" s="78"/>
      <c r="C1378" s="79"/>
    </row>
    <row r="1379" spans="2:3" ht="11.25">
      <c r="B1379" s="78"/>
      <c r="C1379" s="79"/>
    </row>
    <row r="1380" spans="2:3" ht="11.25">
      <c r="B1380" s="78"/>
      <c r="C1380" s="79"/>
    </row>
    <row r="1381" spans="2:3" ht="11.25">
      <c r="B1381" s="78"/>
      <c r="C1381" s="79"/>
    </row>
    <row r="1382" spans="2:3" ht="11.25">
      <c r="B1382" s="78"/>
      <c r="C1382" s="79"/>
    </row>
    <row r="1383" spans="2:3" ht="11.25">
      <c r="B1383" s="78"/>
      <c r="C1383" s="79"/>
    </row>
    <row r="1384" spans="2:3" ht="11.25">
      <c r="B1384" s="78"/>
      <c r="C1384" s="79"/>
    </row>
    <row r="1385" spans="2:3" ht="11.25">
      <c r="B1385" s="78"/>
      <c r="C1385" s="79"/>
    </row>
    <row r="1386" spans="2:3" ht="11.25">
      <c r="B1386" s="78"/>
      <c r="C1386" s="79"/>
    </row>
    <row r="1387" spans="2:3" ht="11.25">
      <c r="B1387" s="78"/>
      <c r="C1387" s="79"/>
    </row>
    <row r="1388" spans="2:3" ht="11.25">
      <c r="B1388" s="78"/>
      <c r="C1388" s="79"/>
    </row>
    <row r="1389" spans="2:3" ht="11.25">
      <c r="B1389" s="78"/>
      <c r="C1389" s="79"/>
    </row>
    <row r="1390" spans="2:3" ht="11.25">
      <c r="B1390" s="78"/>
      <c r="C1390" s="79"/>
    </row>
    <row r="1391" spans="2:3" ht="11.25">
      <c r="B1391" s="78"/>
      <c r="C1391" s="79"/>
    </row>
    <row r="1392" spans="2:3" ht="11.25">
      <c r="B1392" s="78"/>
      <c r="C1392" s="79"/>
    </row>
    <row r="1393" spans="2:3" ht="11.25">
      <c r="B1393" s="78"/>
      <c r="C1393" s="79"/>
    </row>
    <row r="1394" spans="2:3" ht="11.25">
      <c r="B1394" s="78"/>
      <c r="C1394" s="79"/>
    </row>
    <row r="1395" spans="2:3" ht="11.25">
      <c r="B1395" s="78"/>
      <c r="C1395" s="79"/>
    </row>
    <row r="1396" spans="2:3" ht="11.25">
      <c r="B1396" s="78"/>
      <c r="C1396" s="79"/>
    </row>
    <row r="1397" spans="2:3" ht="11.25">
      <c r="B1397" s="78"/>
      <c r="C1397" s="79"/>
    </row>
    <row r="1398" spans="2:3" ht="11.25">
      <c r="B1398" s="78"/>
      <c r="C1398" s="79"/>
    </row>
    <row r="1399" spans="2:3" ht="11.25">
      <c r="B1399" s="78"/>
      <c r="C1399" s="79"/>
    </row>
    <row r="1400" spans="2:3" ht="11.25">
      <c r="B1400" s="78"/>
      <c r="C1400" s="79"/>
    </row>
    <row r="1401" spans="2:3" ht="11.25">
      <c r="B1401" s="78"/>
      <c r="C1401" s="79"/>
    </row>
    <row r="1402" spans="2:3" ht="11.25">
      <c r="B1402" s="78"/>
      <c r="C1402" s="79"/>
    </row>
    <row r="1403" spans="2:3" ht="11.25">
      <c r="B1403" s="78"/>
      <c r="C1403" s="79"/>
    </row>
    <row r="1404" spans="2:3" ht="11.25">
      <c r="B1404" s="78"/>
      <c r="C1404" s="79"/>
    </row>
    <row r="1405" spans="2:3" ht="11.25">
      <c r="B1405" s="78"/>
      <c r="C1405" s="79"/>
    </row>
    <row r="1406" spans="2:3" ht="11.25">
      <c r="B1406" s="78"/>
      <c r="C1406" s="79"/>
    </row>
    <row r="1407" spans="2:3" ht="11.25">
      <c r="B1407" s="78"/>
      <c r="C1407" s="79"/>
    </row>
    <row r="1408" spans="2:3" ht="11.25">
      <c r="B1408" s="78"/>
      <c r="C1408" s="79"/>
    </row>
    <row r="1409" spans="2:3" ht="11.25">
      <c r="B1409" s="78"/>
      <c r="C1409" s="79"/>
    </row>
    <row r="1410" spans="2:3" ht="11.25">
      <c r="B1410" s="78"/>
      <c r="C1410" s="79"/>
    </row>
    <row r="1411" spans="2:3" ht="11.25">
      <c r="B1411" s="78"/>
      <c r="C1411" s="79"/>
    </row>
    <row r="1412" spans="2:3" ht="11.25">
      <c r="B1412" s="78"/>
      <c r="C1412" s="79"/>
    </row>
    <row r="1413" spans="2:3" ht="11.25">
      <c r="B1413" s="78"/>
      <c r="C1413" s="79"/>
    </row>
    <row r="1414" spans="2:3" ht="11.25">
      <c r="B1414" s="78"/>
      <c r="C1414" s="79"/>
    </row>
    <row r="1415" spans="2:3" ht="11.25">
      <c r="B1415" s="78"/>
      <c r="C1415" s="79"/>
    </row>
    <row r="1416" spans="2:3" ht="11.25">
      <c r="B1416" s="78"/>
      <c r="C1416" s="79"/>
    </row>
    <row r="1417" spans="2:3" ht="11.25">
      <c r="B1417" s="78"/>
      <c r="C1417" s="79"/>
    </row>
    <row r="1418" spans="2:3" ht="11.25">
      <c r="B1418" s="78"/>
      <c r="C1418" s="79"/>
    </row>
    <row r="1419" spans="2:3" ht="11.25">
      <c r="B1419" s="78"/>
      <c r="C1419" s="79"/>
    </row>
    <row r="1420" spans="2:3" ht="11.25">
      <c r="B1420" s="78"/>
      <c r="C1420" s="79"/>
    </row>
    <row r="1421" spans="2:3" ht="11.25">
      <c r="B1421" s="78"/>
      <c r="C1421" s="79"/>
    </row>
    <row r="1422" spans="2:3" ht="11.25">
      <c r="B1422" s="78"/>
      <c r="C1422" s="79"/>
    </row>
    <row r="1423" spans="2:3" ht="11.25">
      <c r="B1423" s="78"/>
      <c r="C1423" s="79"/>
    </row>
    <row r="1424" spans="2:3" ht="11.25">
      <c r="B1424" s="78"/>
      <c r="C1424" s="79"/>
    </row>
    <row r="1425" spans="2:3" ht="11.25">
      <c r="B1425" s="78"/>
      <c r="C1425" s="79"/>
    </row>
    <row r="1426" spans="2:3" ht="11.25">
      <c r="B1426" s="78"/>
      <c r="C1426" s="79"/>
    </row>
    <row r="1427" spans="2:3" ht="11.25">
      <c r="B1427" s="78"/>
      <c r="C1427" s="79"/>
    </row>
    <row r="1428" spans="2:3" ht="11.25">
      <c r="B1428" s="78"/>
      <c r="C1428" s="79"/>
    </row>
    <row r="1429" spans="2:3" ht="11.25">
      <c r="B1429" s="78"/>
      <c r="C1429" s="79"/>
    </row>
    <row r="1430" spans="2:3" ht="11.25">
      <c r="B1430" s="78"/>
      <c r="C1430" s="79"/>
    </row>
    <row r="1431" spans="2:3" ht="11.25">
      <c r="B1431" s="78"/>
      <c r="C1431" s="79"/>
    </row>
    <row r="1432" spans="2:3" ht="11.25">
      <c r="B1432" s="78"/>
      <c r="C1432" s="79"/>
    </row>
    <row r="1433" spans="2:3" ht="11.25">
      <c r="B1433" s="78"/>
      <c r="C1433" s="79"/>
    </row>
    <row r="1434" spans="2:3" ht="11.25">
      <c r="B1434" s="78"/>
      <c r="C1434" s="79"/>
    </row>
    <row r="1435" spans="2:3" ht="11.25">
      <c r="B1435" s="78"/>
      <c r="C1435" s="79"/>
    </row>
    <row r="1436" spans="2:3" ht="11.25">
      <c r="B1436" s="78"/>
      <c r="C1436" s="79"/>
    </row>
    <row r="1437" spans="2:3" ht="11.25">
      <c r="B1437" s="78"/>
      <c r="C1437" s="79"/>
    </row>
    <row r="1438" spans="2:3" ht="11.25">
      <c r="B1438" s="78"/>
      <c r="C1438" s="79"/>
    </row>
    <row r="1439" spans="2:3" ht="11.25">
      <c r="B1439" s="78"/>
      <c r="C1439" s="79"/>
    </row>
    <row r="1440" spans="2:3" ht="11.25">
      <c r="B1440" s="78"/>
      <c r="C1440" s="79"/>
    </row>
    <row r="1441" spans="2:3" ht="11.25">
      <c r="B1441" s="78"/>
      <c r="C1441" s="79"/>
    </row>
    <row r="1442" spans="2:3" ht="11.25">
      <c r="B1442" s="78"/>
      <c r="C1442" s="79"/>
    </row>
    <row r="1443" spans="2:3" ht="11.25">
      <c r="B1443" s="78"/>
      <c r="C1443" s="79"/>
    </row>
    <row r="1444" spans="2:3" ht="11.25">
      <c r="B1444" s="78"/>
      <c r="C1444" s="79"/>
    </row>
    <row r="1445" spans="2:3" ht="11.25">
      <c r="B1445" s="78"/>
      <c r="C1445" s="79"/>
    </row>
    <row r="1446" spans="2:3" ht="11.25">
      <c r="B1446" s="78"/>
      <c r="C1446" s="79"/>
    </row>
    <row r="1447" spans="2:3" ht="11.25">
      <c r="B1447" s="78"/>
      <c r="C1447" s="79"/>
    </row>
    <row r="1448" spans="2:3" ht="11.25">
      <c r="B1448" s="78"/>
      <c r="C1448" s="79"/>
    </row>
    <row r="1449" spans="2:3" ht="11.25">
      <c r="B1449" s="78"/>
      <c r="C1449" s="79"/>
    </row>
    <row r="1450" spans="2:3" ht="11.25">
      <c r="B1450" s="78"/>
      <c r="C1450" s="79"/>
    </row>
    <row r="1451" spans="2:3" ht="11.25">
      <c r="B1451" s="78"/>
      <c r="C1451" s="79"/>
    </row>
    <row r="1452" spans="2:3" ht="11.25">
      <c r="B1452" s="78"/>
      <c r="C1452" s="79"/>
    </row>
    <row r="1453" spans="2:3" ht="11.25">
      <c r="B1453" s="78"/>
      <c r="C1453" s="79"/>
    </row>
    <row r="1454" spans="2:3" ht="11.25">
      <c r="B1454" s="78"/>
      <c r="C1454" s="79"/>
    </row>
    <row r="1455" spans="2:3" ht="11.25">
      <c r="B1455" s="78"/>
      <c r="C1455" s="79"/>
    </row>
    <row r="1456" spans="2:3" ht="11.25">
      <c r="B1456" s="78"/>
      <c r="C1456" s="79"/>
    </row>
    <row r="1457" spans="2:3" ht="11.25">
      <c r="B1457" s="78"/>
      <c r="C1457" s="79"/>
    </row>
    <row r="1458" spans="2:3" ht="11.25">
      <c r="B1458" s="78"/>
      <c r="C1458" s="79"/>
    </row>
    <row r="1459" spans="2:3" ht="11.25">
      <c r="B1459" s="78"/>
      <c r="C1459" s="79"/>
    </row>
    <row r="1460" spans="2:3" ht="11.25">
      <c r="B1460" s="78"/>
      <c r="C1460" s="79"/>
    </row>
    <row r="1461" spans="2:3" ht="11.25">
      <c r="B1461" s="78"/>
      <c r="C1461" s="79"/>
    </row>
    <row r="1462" spans="2:3" ht="11.25">
      <c r="B1462" s="78"/>
      <c r="C1462" s="79"/>
    </row>
    <row r="1463" spans="2:3" ht="11.25">
      <c r="B1463" s="78"/>
      <c r="C1463" s="79"/>
    </row>
    <row r="1464" spans="2:3" ht="11.25">
      <c r="B1464" s="78"/>
      <c r="C1464" s="79"/>
    </row>
    <row r="1465" spans="2:3" ht="11.25">
      <c r="B1465" s="78"/>
      <c r="C1465" s="79"/>
    </row>
    <row r="1466" spans="2:3" ht="11.25">
      <c r="B1466" s="78"/>
      <c r="C1466" s="79"/>
    </row>
    <row r="1467" spans="2:3" ht="11.25">
      <c r="B1467" s="78"/>
      <c r="C1467" s="79"/>
    </row>
    <row r="1468" spans="2:3" ht="11.25">
      <c r="B1468" s="78"/>
      <c r="C1468" s="79"/>
    </row>
    <row r="1469" spans="2:3" ht="11.25">
      <c r="B1469" s="78"/>
      <c r="C1469" s="79"/>
    </row>
    <row r="1470" spans="2:3" ht="11.25">
      <c r="B1470" s="78"/>
      <c r="C1470" s="79"/>
    </row>
    <row r="1471" spans="2:3" ht="11.25">
      <c r="B1471" s="78"/>
      <c r="C1471" s="79"/>
    </row>
    <row r="1472" spans="2:3" ht="11.25">
      <c r="B1472" s="78"/>
      <c r="C1472" s="79"/>
    </row>
    <row r="1473" spans="2:3" ht="11.25">
      <c r="B1473" s="78"/>
      <c r="C1473" s="79"/>
    </row>
    <row r="1474" spans="2:3" ht="11.25">
      <c r="B1474" s="78"/>
      <c r="C1474" s="79"/>
    </row>
    <row r="1475" spans="2:3" ht="11.25">
      <c r="B1475" s="78"/>
      <c r="C1475" s="79"/>
    </row>
    <row r="1476" spans="2:3" ht="11.25">
      <c r="B1476" s="78"/>
      <c r="C1476" s="79"/>
    </row>
    <row r="1477" spans="2:3" ht="11.25">
      <c r="B1477" s="78"/>
      <c r="C1477" s="79"/>
    </row>
    <row r="1478" spans="2:3" ht="11.25">
      <c r="B1478" s="78"/>
      <c r="C1478" s="79"/>
    </row>
    <row r="1479" spans="2:3" ht="11.25">
      <c r="B1479" s="78"/>
      <c r="C1479" s="79"/>
    </row>
    <row r="1480" spans="2:3" ht="11.25">
      <c r="B1480" s="78"/>
      <c r="C1480" s="79"/>
    </row>
    <row r="1481" spans="2:3" ht="11.25">
      <c r="B1481" s="78"/>
      <c r="C1481" s="79"/>
    </row>
    <row r="1482" spans="2:3" ht="11.25">
      <c r="B1482" s="78"/>
      <c r="C1482" s="79"/>
    </row>
    <row r="1483" spans="2:3" ht="11.25">
      <c r="B1483" s="78"/>
      <c r="C1483" s="79"/>
    </row>
    <row r="1484" spans="2:3" ht="11.25">
      <c r="B1484" s="78"/>
      <c r="C1484" s="79"/>
    </row>
    <row r="1485" spans="2:3" ht="11.25">
      <c r="B1485" s="78"/>
      <c r="C1485" s="79"/>
    </row>
    <row r="1486" spans="2:3" ht="11.25">
      <c r="B1486" s="78"/>
      <c r="C1486" s="79"/>
    </row>
    <row r="1487" spans="2:3" ht="11.25">
      <c r="B1487" s="78"/>
      <c r="C1487" s="79"/>
    </row>
    <row r="1488" spans="2:3" ht="11.25">
      <c r="B1488" s="78"/>
      <c r="C1488" s="79"/>
    </row>
    <row r="1489" spans="2:3" ht="11.25">
      <c r="B1489" s="78"/>
      <c r="C1489" s="79"/>
    </row>
    <row r="1490" spans="2:3" ht="11.25">
      <c r="B1490" s="78"/>
      <c r="C1490" s="79"/>
    </row>
    <row r="1491" spans="2:3" ht="11.25">
      <c r="B1491" s="78"/>
      <c r="C1491" s="79"/>
    </row>
    <row r="1492" spans="2:3" ht="11.25">
      <c r="B1492" s="78"/>
      <c r="C1492" s="79"/>
    </row>
    <row r="1493" spans="2:3" ht="11.25">
      <c r="B1493" s="78"/>
      <c r="C1493" s="79"/>
    </row>
    <row r="1494" spans="2:3" ht="11.25">
      <c r="B1494" s="78"/>
      <c r="C1494" s="79"/>
    </row>
    <row r="1495" spans="2:3" ht="11.25">
      <c r="B1495" s="78"/>
      <c r="C1495" s="79"/>
    </row>
    <row r="1496" spans="2:3" ht="11.25">
      <c r="B1496" s="78"/>
      <c r="C1496" s="79"/>
    </row>
    <row r="1497" spans="2:3" ht="11.25">
      <c r="B1497" s="78"/>
      <c r="C1497" s="79"/>
    </row>
    <row r="1498" spans="2:3" ht="11.25">
      <c r="B1498" s="78"/>
      <c r="C1498" s="79"/>
    </row>
    <row r="1499" spans="2:3" ht="11.25">
      <c r="B1499" s="78"/>
      <c r="C1499" s="79"/>
    </row>
    <row r="1500" spans="2:3" ht="11.25">
      <c r="B1500" s="78"/>
      <c r="C1500" s="79"/>
    </row>
    <row r="1501" spans="2:3" ht="11.25">
      <c r="B1501" s="78"/>
      <c r="C1501" s="79"/>
    </row>
    <row r="1502" spans="2:3" ht="11.25">
      <c r="B1502" s="78"/>
      <c r="C1502" s="79"/>
    </row>
    <row r="1503" spans="2:3" ht="11.25">
      <c r="B1503" s="78"/>
      <c r="C1503" s="79"/>
    </row>
    <row r="1504" spans="2:3" ht="11.25">
      <c r="B1504" s="78"/>
      <c r="C1504" s="79"/>
    </row>
    <row r="1505" spans="2:3" ht="11.25">
      <c r="B1505" s="78"/>
      <c r="C1505" s="79"/>
    </row>
    <row r="1506" spans="2:3" ht="11.25">
      <c r="B1506" s="78"/>
      <c r="C1506" s="79"/>
    </row>
    <row r="1507" spans="2:3" ht="11.25">
      <c r="B1507" s="78"/>
      <c r="C1507" s="79"/>
    </row>
    <row r="1508" spans="2:3" ht="11.25">
      <c r="B1508" s="78"/>
      <c r="C1508" s="79"/>
    </row>
    <row r="1509" spans="2:3" ht="11.25">
      <c r="B1509" s="78"/>
      <c r="C1509" s="79"/>
    </row>
    <row r="1510" spans="2:3" ht="11.25">
      <c r="B1510" s="78"/>
      <c r="C1510" s="79"/>
    </row>
    <row r="1511" spans="2:3" ht="11.25">
      <c r="B1511" s="78"/>
      <c r="C1511" s="79"/>
    </row>
    <row r="1512" spans="2:3" ht="11.25">
      <c r="B1512" s="78"/>
      <c r="C1512" s="79"/>
    </row>
    <row r="1513" spans="2:3" ht="11.25">
      <c r="B1513" s="78"/>
      <c r="C1513" s="79"/>
    </row>
    <row r="1514" spans="2:3" ht="11.25">
      <c r="B1514" s="78"/>
      <c r="C1514" s="79"/>
    </row>
    <row r="1515" spans="2:3" ht="11.25">
      <c r="B1515" s="78"/>
      <c r="C1515" s="79"/>
    </row>
    <row r="1516" spans="2:3" ht="11.25">
      <c r="B1516" s="78"/>
      <c r="C1516" s="79"/>
    </row>
    <row r="1517" spans="2:3" ht="11.25">
      <c r="B1517" s="78"/>
      <c r="C1517" s="79"/>
    </row>
    <row r="1518" spans="2:3" ht="11.25">
      <c r="B1518" s="78"/>
      <c r="C1518" s="79"/>
    </row>
    <row r="1519" spans="2:3" ht="11.25">
      <c r="B1519" s="78"/>
      <c r="C1519" s="79"/>
    </row>
    <row r="1520" spans="2:3" ht="11.25">
      <c r="B1520" s="78"/>
      <c r="C1520" s="79"/>
    </row>
    <row r="1521" spans="2:3" ht="11.25">
      <c r="B1521" s="78"/>
      <c r="C1521" s="79"/>
    </row>
    <row r="1522" spans="2:3" ht="11.25">
      <c r="B1522" s="78"/>
      <c r="C1522" s="79"/>
    </row>
    <row r="1523" spans="2:3" ht="11.25">
      <c r="B1523" s="78"/>
      <c r="C1523" s="79"/>
    </row>
    <row r="1524" spans="2:3" ht="11.25">
      <c r="B1524" s="78"/>
      <c r="C1524" s="79"/>
    </row>
    <row r="1525" spans="2:3" ht="11.25">
      <c r="B1525" s="78"/>
      <c r="C1525" s="79"/>
    </row>
    <row r="1526" spans="2:3" ht="11.25">
      <c r="B1526" s="78"/>
      <c r="C1526" s="79"/>
    </row>
    <row r="1527" spans="2:3" ht="11.25">
      <c r="B1527" s="78"/>
      <c r="C1527" s="79"/>
    </row>
    <row r="1528" spans="2:3" ht="11.25">
      <c r="B1528" s="78"/>
      <c r="C1528" s="79"/>
    </row>
    <row r="1529" spans="2:3" ht="11.25">
      <c r="B1529" s="78"/>
      <c r="C1529" s="79"/>
    </row>
    <row r="1530" spans="2:3" ht="11.25">
      <c r="B1530" s="78"/>
      <c r="C1530" s="79"/>
    </row>
    <row r="1531" spans="2:3" ht="11.25">
      <c r="B1531" s="78"/>
      <c r="C1531" s="79"/>
    </row>
    <row r="1532" spans="2:3" ht="11.25">
      <c r="B1532" s="78"/>
      <c r="C1532" s="79"/>
    </row>
    <row r="1533" spans="2:3" ht="11.25">
      <c r="B1533" s="78"/>
      <c r="C1533" s="79"/>
    </row>
    <row r="1534" spans="2:3" ht="11.25">
      <c r="B1534" s="78"/>
      <c r="C1534" s="79"/>
    </row>
    <row r="1535" spans="2:3" ht="11.25">
      <c r="B1535" s="78"/>
      <c r="C1535" s="79"/>
    </row>
    <row r="1536" spans="2:3" ht="11.25">
      <c r="B1536" s="78"/>
      <c r="C1536" s="79"/>
    </row>
    <row r="1537" spans="2:3" ht="11.25">
      <c r="B1537" s="78"/>
      <c r="C1537" s="79"/>
    </row>
    <row r="1538" spans="2:3" ht="11.25">
      <c r="B1538" s="78"/>
      <c r="C1538" s="79"/>
    </row>
    <row r="1539" spans="2:3" ht="11.25">
      <c r="B1539" s="78"/>
      <c r="C1539" s="79"/>
    </row>
    <row r="1540" spans="2:3" ht="11.25">
      <c r="B1540" s="78"/>
      <c r="C1540" s="79"/>
    </row>
    <row r="1541" spans="2:3" ht="11.25">
      <c r="B1541" s="78"/>
      <c r="C1541" s="79"/>
    </row>
    <row r="1542" spans="2:3" ht="11.25">
      <c r="B1542" s="78"/>
      <c r="C1542" s="79"/>
    </row>
    <row r="1543" spans="2:3" ht="11.25">
      <c r="B1543" s="78"/>
      <c r="C1543" s="79"/>
    </row>
    <row r="1544" spans="2:3" ht="11.25">
      <c r="B1544" s="78"/>
      <c r="C1544" s="79"/>
    </row>
    <row r="1545" spans="2:3" ht="11.25">
      <c r="B1545" s="78"/>
      <c r="C1545" s="79"/>
    </row>
    <row r="1546" spans="2:3" ht="11.25">
      <c r="B1546" s="78"/>
      <c r="C1546" s="79"/>
    </row>
    <row r="1547" spans="2:3" ht="11.25">
      <c r="B1547" s="78"/>
      <c r="C1547" s="79"/>
    </row>
    <row r="1548" spans="2:3" ht="11.25">
      <c r="B1548" s="78"/>
      <c r="C1548" s="79"/>
    </row>
    <row r="1549" spans="2:3" ht="11.25">
      <c r="B1549" s="78"/>
      <c r="C1549" s="79"/>
    </row>
    <row r="1550" spans="2:3" ht="11.25">
      <c r="B1550" s="78"/>
      <c r="C1550" s="79"/>
    </row>
    <row r="1551" spans="2:3" ht="11.25">
      <c r="B1551" s="78"/>
      <c r="C1551" s="79"/>
    </row>
    <row r="1552" spans="2:3" ht="11.25">
      <c r="B1552" s="78"/>
      <c r="C1552" s="79"/>
    </row>
    <row r="1553" spans="2:3" ht="11.25">
      <c r="B1553" s="78"/>
      <c r="C1553" s="79"/>
    </row>
    <row r="1554" spans="2:3" ht="11.25">
      <c r="B1554" s="78"/>
      <c r="C1554" s="79"/>
    </row>
    <row r="1555" spans="2:3" ht="11.25">
      <c r="B1555" s="78"/>
      <c r="C1555" s="79"/>
    </row>
    <row r="1556" spans="2:3" ht="11.25">
      <c r="B1556" s="78"/>
      <c r="C1556" s="79"/>
    </row>
    <row r="1557" spans="2:3" ht="11.25">
      <c r="B1557" s="78"/>
      <c r="C1557" s="79"/>
    </row>
    <row r="1558" spans="2:3" ht="11.25">
      <c r="B1558" s="78"/>
      <c r="C1558" s="79"/>
    </row>
    <row r="1559" spans="2:3" ht="11.25">
      <c r="B1559" s="78"/>
      <c r="C1559" s="79"/>
    </row>
    <row r="1560" spans="2:3" ht="11.25">
      <c r="B1560" s="78"/>
      <c r="C1560" s="79"/>
    </row>
    <row r="1561" spans="2:3" ht="11.25">
      <c r="B1561" s="78"/>
      <c r="C1561" s="79"/>
    </row>
    <row r="1562" spans="2:3" ht="11.25">
      <c r="B1562" s="78"/>
      <c r="C1562" s="79"/>
    </row>
    <row r="1563" spans="2:3" ht="11.25">
      <c r="B1563" s="78"/>
      <c r="C1563" s="79"/>
    </row>
    <row r="1564" spans="2:3" ht="11.25">
      <c r="B1564" s="78"/>
      <c r="C1564" s="79"/>
    </row>
    <row r="1565" spans="2:3" ht="11.25">
      <c r="B1565" s="78"/>
      <c r="C1565" s="79"/>
    </row>
    <row r="1566" spans="2:3" ht="11.25">
      <c r="B1566" s="78"/>
      <c r="C1566" s="79"/>
    </row>
    <row r="1567" spans="2:3" ht="11.25">
      <c r="B1567" s="78"/>
      <c r="C1567" s="79"/>
    </row>
    <row r="1568" spans="2:3" ht="11.25">
      <c r="B1568" s="78"/>
      <c r="C1568" s="79"/>
    </row>
    <row r="1569" spans="2:3" ht="11.25">
      <c r="B1569" s="78"/>
      <c r="C1569" s="79"/>
    </row>
    <row r="1570" spans="2:3" ht="11.25">
      <c r="B1570" s="78"/>
      <c r="C1570" s="79"/>
    </row>
    <row r="1571" spans="2:3" ht="11.25">
      <c r="B1571" s="78"/>
      <c r="C1571" s="79"/>
    </row>
    <row r="1572" spans="2:3" ht="11.25">
      <c r="B1572" s="78"/>
      <c r="C1572" s="79"/>
    </row>
    <row r="1573" spans="2:3" ht="11.25">
      <c r="B1573" s="78"/>
      <c r="C1573" s="79"/>
    </row>
    <row r="1574" spans="2:3" ht="11.25">
      <c r="B1574" s="78"/>
      <c r="C1574" s="79"/>
    </row>
    <row r="1575" spans="2:3" ht="11.25">
      <c r="B1575" s="78"/>
      <c r="C1575" s="79"/>
    </row>
    <row r="1576" spans="2:3" ht="11.25">
      <c r="B1576" s="78"/>
      <c r="C1576" s="79"/>
    </row>
    <row r="1577" spans="2:3" ht="11.25">
      <c r="B1577" s="78"/>
      <c r="C1577" s="79"/>
    </row>
    <row r="1578" spans="2:3" ht="11.25">
      <c r="B1578" s="78"/>
      <c r="C1578" s="79"/>
    </row>
    <row r="1579" spans="2:3" ht="11.25">
      <c r="B1579" s="78"/>
      <c r="C1579" s="79"/>
    </row>
    <row r="1580" spans="2:3" ht="11.25">
      <c r="B1580" s="78"/>
      <c r="C1580" s="79"/>
    </row>
    <row r="1581" spans="2:3" ht="11.25">
      <c r="B1581" s="78"/>
      <c r="C1581" s="79"/>
    </row>
    <row r="1582" spans="2:3" ht="11.25">
      <c r="B1582" s="78"/>
      <c r="C1582" s="79"/>
    </row>
    <row r="1583" spans="2:3" ht="11.25">
      <c r="B1583" s="78"/>
      <c r="C1583" s="79"/>
    </row>
    <row r="1584" spans="2:3" ht="11.25">
      <c r="B1584" s="78"/>
      <c r="C1584" s="79"/>
    </row>
    <row r="1585" spans="2:3" ht="11.25">
      <c r="B1585" s="78"/>
      <c r="C1585" s="79"/>
    </row>
    <row r="1586" spans="2:3" ht="11.25">
      <c r="B1586" s="78"/>
      <c r="C1586" s="79"/>
    </row>
    <row r="1587" spans="2:3" ht="11.25">
      <c r="B1587" s="78"/>
      <c r="C1587" s="79"/>
    </row>
    <row r="1588" spans="2:3" ht="11.25">
      <c r="B1588" s="78"/>
      <c r="C1588" s="79"/>
    </row>
    <row r="1589" spans="2:3" ht="11.25">
      <c r="B1589" s="78"/>
      <c r="C1589" s="79"/>
    </row>
    <row r="1590" spans="2:3" ht="11.25">
      <c r="B1590" s="78"/>
      <c r="C1590" s="79"/>
    </row>
    <row r="1591" spans="2:3" ht="11.25">
      <c r="B1591" s="78"/>
      <c r="C1591" s="79"/>
    </row>
    <row r="1592" spans="2:3" ht="11.25">
      <c r="B1592" s="78"/>
      <c r="C1592" s="79"/>
    </row>
    <row r="1593" spans="2:3" ht="11.25">
      <c r="B1593" s="78"/>
      <c r="C1593" s="79"/>
    </row>
    <row r="1594" spans="2:3" ht="11.25">
      <c r="B1594" s="78"/>
      <c r="C1594" s="79"/>
    </row>
    <row r="1595" spans="2:3" ht="11.25">
      <c r="B1595" s="78"/>
      <c r="C1595" s="79"/>
    </row>
    <row r="1596" spans="2:3" ht="11.25">
      <c r="B1596" s="78"/>
      <c r="C1596" s="79"/>
    </row>
    <row r="1597" spans="2:3" ht="11.25">
      <c r="B1597" s="78"/>
      <c r="C1597" s="79"/>
    </row>
    <row r="1598" spans="2:3" ht="11.25">
      <c r="B1598" s="78"/>
      <c r="C1598" s="79"/>
    </row>
    <row r="1599" spans="2:3" ht="11.25">
      <c r="B1599" s="78"/>
      <c r="C1599" s="79"/>
    </row>
    <row r="1600" spans="2:3" ht="11.25">
      <c r="B1600" s="78"/>
      <c r="C1600" s="79"/>
    </row>
    <row r="1601" spans="2:3" ht="11.25">
      <c r="B1601" s="78"/>
      <c r="C1601" s="79"/>
    </row>
    <row r="1602" spans="2:3" ht="11.25">
      <c r="B1602" s="78"/>
      <c r="C1602" s="79"/>
    </row>
    <row r="1603" spans="2:3" ht="11.25">
      <c r="B1603" s="78"/>
      <c r="C1603" s="79"/>
    </row>
    <row r="1604" spans="2:3" ht="11.25">
      <c r="B1604" s="78"/>
      <c r="C1604" s="79"/>
    </row>
    <row r="1605" spans="2:3" ht="11.25">
      <c r="B1605" s="78"/>
      <c r="C1605" s="79"/>
    </row>
    <row r="1606" spans="2:3" ht="11.25">
      <c r="B1606" s="78"/>
      <c r="C1606" s="79"/>
    </row>
    <row r="1607" spans="2:3" ht="11.25">
      <c r="B1607" s="78"/>
      <c r="C1607" s="79"/>
    </row>
    <row r="1608" spans="2:3" ht="11.25">
      <c r="B1608" s="78"/>
      <c r="C1608" s="79"/>
    </row>
    <row r="1609" spans="2:3" ht="11.25">
      <c r="B1609" s="78"/>
      <c r="C1609" s="79"/>
    </row>
    <row r="1610" spans="2:3" ht="11.25">
      <c r="B1610" s="78"/>
      <c r="C1610" s="79"/>
    </row>
    <row r="1611" spans="2:3" ht="11.25">
      <c r="B1611" s="78"/>
      <c r="C1611" s="79"/>
    </row>
    <row r="1612" spans="2:3" ht="11.25">
      <c r="B1612" s="78"/>
      <c r="C1612" s="79"/>
    </row>
    <row r="1613" spans="2:3" ht="11.25">
      <c r="B1613" s="78"/>
      <c r="C1613" s="79"/>
    </row>
    <row r="1614" spans="2:3" ht="11.25">
      <c r="B1614" s="78"/>
      <c r="C1614" s="79"/>
    </row>
    <row r="1615" spans="2:3" ht="11.25">
      <c r="B1615" s="78"/>
      <c r="C1615" s="79"/>
    </row>
    <row r="1616" spans="2:3" ht="11.25">
      <c r="B1616" s="78"/>
      <c r="C1616" s="79"/>
    </row>
    <row r="1617" spans="2:3" ht="11.25">
      <c r="B1617" s="78"/>
      <c r="C1617" s="79"/>
    </row>
    <row r="1618" spans="2:3" ht="11.25">
      <c r="B1618" s="78"/>
      <c r="C1618" s="79"/>
    </row>
    <row r="1619" spans="2:3" ht="11.25">
      <c r="B1619" s="78"/>
      <c r="C1619" s="79"/>
    </row>
    <row r="1620" spans="2:3" ht="11.25">
      <c r="B1620" s="78"/>
      <c r="C1620" s="79"/>
    </row>
    <row r="1621" spans="2:3" ht="11.25">
      <c r="B1621" s="78"/>
      <c r="C1621" s="79"/>
    </row>
    <row r="1622" spans="2:3" ht="11.25">
      <c r="B1622" s="78"/>
      <c r="C1622" s="79"/>
    </row>
    <row r="1623" spans="2:3" ht="11.25">
      <c r="B1623" s="78"/>
      <c r="C1623" s="79"/>
    </row>
    <row r="1624" spans="2:3" ht="11.25">
      <c r="B1624" s="78"/>
      <c r="C1624" s="79"/>
    </row>
    <row r="1625" spans="2:3" ht="11.25">
      <c r="B1625" s="78"/>
      <c r="C1625" s="79"/>
    </row>
    <row r="1626" spans="2:3" ht="11.25">
      <c r="B1626" s="78"/>
      <c r="C1626" s="79"/>
    </row>
    <row r="1627" spans="2:3" ht="11.25">
      <c r="B1627" s="78"/>
      <c r="C1627" s="79"/>
    </row>
    <row r="1628" spans="2:3" ht="11.25">
      <c r="B1628" s="78"/>
      <c r="C1628" s="79"/>
    </row>
    <row r="1629" spans="2:3" ht="11.25">
      <c r="B1629" s="78"/>
      <c r="C1629" s="79"/>
    </row>
    <row r="1630" spans="2:3" ht="11.25">
      <c r="B1630" s="78"/>
      <c r="C1630" s="79"/>
    </row>
    <row r="1631" spans="2:3" ht="11.25">
      <c r="B1631" s="78"/>
      <c r="C1631" s="79"/>
    </row>
    <row r="1632" spans="2:3" ht="11.25">
      <c r="B1632" s="78"/>
      <c r="C1632" s="79"/>
    </row>
    <row r="1633" spans="2:3" ht="11.25">
      <c r="B1633" s="78"/>
      <c r="C1633" s="79"/>
    </row>
    <row r="1634" spans="2:3" ht="11.25">
      <c r="B1634" s="78"/>
      <c r="C1634" s="79"/>
    </row>
    <row r="1635" spans="2:3" ht="11.25">
      <c r="B1635" s="78"/>
      <c r="C1635" s="79"/>
    </row>
    <row r="1636" spans="2:3" ht="11.25">
      <c r="B1636" s="78"/>
      <c r="C1636" s="79"/>
    </row>
    <row r="1637" spans="2:3" ht="11.25">
      <c r="B1637" s="78"/>
      <c r="C1637" s="79"/>
    </row>
    <row r="1638" spans="2:3" ht="11.25">
      <c r="B1638" s="78"/>
      <c r="C1638" s="79"/>
    </row>
    <row r="1639" spans="2:3" ht="11.25">
      <c r="B1639" s="78"/>
      <c r="C1639" s="79"/>
    </row>
    <row r="1640" spans="2:3" ht="11.25">
      <c r="B1640" s="78"/>
      <c r="C1640" s="79"/>
    </row>
    <row r="1641" spans="2:3" ht="11.25">
      <c r="B1641" s="78"/>
      <c r="C1641" s="79"/>
    </row>
    <row r="1642" spans="2:3" ht="11.25">
      <c r="B1642" s="78"/>
      <c r="C1642" s="79"/>
    </row>
    <row r="1643" spans="2:3" ht="11.25">
      <c r="B1643" s="78"/>
      <c r="C1643" s="79"/>
    </row>
    <row r="1644" spans="2:3" ht="11.25">
      <c r="B1644" s="78"/>
      <c r="C1644" s="79"/>
    </row>
    <row r="1645" spans="2:3" ht="11.25">
      <c r="B1645" s="78"/>
      <c r="C1645" s="79"/>
    </row>
    <row r="1646" spans="2:3" ht="11.25">
      <c r="B1646" s="78"/>
      <c r="C1646" s="79"/>
    </row>
    <row r="1647" spans="2:3" ht="11.25">
      <c r="B1647" s="78"/>
      <c r="C1647" s="79"/>
    </row>
    <row r="1648" spans="2:3" ht="11.25">
      <c r="B1648" s="78"/>
      <c r="C1648" s="79"/>
    </row>
    <row r="1649" spans="2:3" ht="11.25">
      <c r="B1649" s="78"/>
      <c r="C1649" s="79"/>
    </row>
    <row r="1650" spans="2:3" ht="11.25">
      <c r="B1650" s="78"/>
      <c r="C1650" s="79"/>
    </row>
    <row r="1651" spans="2:3" ht="11.25">
      <c r="B1651" s="78"/>
      <c r="C1651" s="79"/>
    </row>
    <row r="1652" spans="2:3" ht="11.25">
      <c r="B1652" s="78"/>
      <c r="C1652" s="79"/>
    </row>
    <row r="1653" spans="2:3" ht="11.25">
      <c r="B1653" s="78"/>
      <c r="C1653" s="79"/>
    </row>
    <row r="1654" spans="2:3" ht="11.25">
      <c r="B1654" s="78"/>
      <c r="C1654" s="79"/>
    </row>
    <row r="1655" spans="2:3" ht="11.25">
      <c r="B1655" s="78"/>
      <c r="C1655" s="79"/>
    </row>
    <row r="1656" spans="2:3" ht="11.25">
      <c r="B1656" s="78"/>
      <c r="C1656" s="79"/>
    </row>
    <row r="1657" spans="2:3" ht="11.25">
      <c r="B1657" s="78"/>
      <c r="C1657" s="79"/>
    </row>
    <row r="1658" spans="2:3" ht="11.25">
      <c r="B1658" s="78"/>
      <c r="C1658" s="79"/>
    </row>
    <row r="1659" spans="2:3" ht="11.25">
      <c r="B1659" s="78"/>
      <c r="C1659" s="79"/>
    </row>
    <row r="1660" spans="2:3" ht="11.25">
      <c r="B1660" s="78"/>
      <c r="C1660" s="79"/>
    </row>
    <row r="1661" spans="2:3" ht="11.25">
      <c r="B1661" s="78"/>
      <c r="C1661" s="79"/>
    </row>
    <row r="1662" spans="2:3" ht="11.25">
      <c r="B1662" s="78"/>
      <c r="C1662" s="79"/>
    </row>
    <row r="1663" spans="2:3" ht="11.25">
      <c r="B1663" s="78"/>
      <c r="C1663" s="79"/>
    </row>
    <row r="1664" spans="2:3" ht="11.25">
      <c r="B1664" s="78"/>
      <c r="C1664" s="79"/>
    </row>
    <row r="1665" spans="2:3" ht="11.25">
      <c r="B1665" s="78"/>
      <c r="C1665" s="79"/>
    </row>
    <row r="1666" spans="2:3" ht="11.25">
      <c r="B1666" s="78"/>
      <c r="C1666" s="79"/>
    </row>
    <row r="1667" spans="2:3" ht="11.25">
      <c r="B1667" s="78"/>
      <c r="C1667" s="79"/>
    </row>
    <row r="1668" spans="2:3" ht="11.25">
      <c r="B1668" s="78"/>
      <c r="C1668" s="79"/>
    </row>
    <row r="1669" spans="2:3" ht="11.25">
      <c r="B1669" s="78"/>
      <c r="C1669" s="79"/>
    </row>
    <row r="1670" spans="2:3" ht="11.25">
      <c r="B1670" s="78"/>
      <c r="C1670" s="79"/>
    </row>
    <row r="1671" spans="2:3" ht="11.25">
      <c r="B1671" s="78"/>
      <c r="C1671" s="79"/>
    </row>
    <row r="1672" spans="2:3" ht="11.25">
      <c r="B1672" s="78"/>
      <c r="C1672" s="79"/>
    </row>
    <row r="1673" spans="2:3" ht="11.25">
      <c r="B1673" s="78"/>
      <c r="C1673" s="79"/>
    </row>
    <row r="1674" spans="2:3" ht="11.25">
      <c r="B1674" s="78"/>
      <c r="C1674" s="79"/>
    </row>
    <row r="1675" spans="2:3" ht="11.25">
      <c r="B1675" s="78"/>
      <c r="C1675" s="79"/>
    </row>
    <row r="1676" spans="2:3" ht="11.25">
      <c r="B1676" s="78"/>
      <c r="C1676" s="79"/>
    </row>
    <row r="1677" spans="2:3" ht="11.25">
      <c r="B1677" s="78"/>
      <c r="C1677" s="79"/>
    </row>
    <row r="1678" spans="2:3" ht="11.25">
      <c r="B1678" s="78"/>
      <c r="C1678" s="79"/>
    </row>
    <row r="1679" spans="2:3" ht="11.25">
      <c r="B1679" s="78"/>
      <c r="C1679" s="79"/>
    </row>
    <row r="1680" spans="2:3" ht="11.25">
      <c r="B1680" s="78"/>
      <c r="C1680" s="79"/>
    </row>
    <row r="1681" spans="2:3" ht="11.25">
      <c r="B1681" s="78"/>
      <c r="C1681" s="79"/>
    </row>
    <row r="1682" spans="2:3" ht="11.25">
      <c r="B1682" s="78"/>
      <c r="C1682" s="79"/>
    </row>
    <row r="1683" spans="2:3" ht="11.25">
      <c r="B1683" s="78"/>
      <c r="C1683" s="79"/>
    </row>
    <row r="1684" spans="2:3" ht="11.25">
      <c r="B1684" s="78"/>
      <c r="C1684" s="79"/>
    </row>
    <row r="1685" spans="2:3" ht="11.25">
      <c r="B1685" s="78"/>
      <c r="C1685" s="79"/>
    </row>
    <row r="1686" spans="2:3" ht="11.25">
      <c r="B1686" s="78"/>
      <c r="C1686" s="79"/>
    </row>
    <row r="1687" spans="2:3" ht="11.25">
      <c r="B1687" s="78"/>
      <c r="C1687" s="79"/>
    </row>
    <row r="1688" spans="2:3" ht="11.25">
      <c r="B1688" s="78"/>
      <c r="C1688" s="79"/>
    </row>
    <row r="1689" spans="2:3" ht="11.25">
      <c r="B1689" s="78"/>
      <c r="C1689" s="79"/>
    </row>
    <row r="1690" spans="2:3" ht="11.25">
      <c r="B1690" s="78"/>
      <c r="C1690" s="79"/>
    </row>
    <row r="1691" spans="2:3" ht="11.25">
      <c r="B1691" s="78"/>
      <c r="C1691" s="79"/>
    </row>
    <row r="1692" spans="2:3" ht="11.25">
      <c r="B1692" s="78"/>
      <c r="C1692" s="79"/>
    </row>
    <row r="1693" spans="2:3" ht="11.25">
      <c r="B1693" s="78"/>
      <c r="C1693" s="79"/>
    </row>
    <row r="1694" spans="2:3" ht="11.25">
      <c r="B1694" s="78"/>
      <c r="C1694" s="79"/>
    </row>
    <row r="1695" spans="2:3" ht="11.25">
      <c r="B1695" s="78"/>
      <c r="C1695" s="79"/>
    </row>
    <row r="1696" spans="2:3" ht="11.25">
      <c r="B1696" s="78"/>
      <c r="C1696" s="79"/>
    </row>
    <row r="1697" spans="2:3" ht="11.25">
      <c r="B1697" s="78"/>
      <c r="C1697" s="79"/>
    </row>
    <row r="1698" spans="2:3" ht="11.25">
      <c r="B1698" s="78"/>
      <c r="C1698" s="79"/>
    </row>
    <row r="1699" spans="2:3" ht="11.25">
      <c r="B1699" s="78"/>
      <c r="C1699" s="79"/>
    </row>
    <row r="1700" spans="2:3" ht="11.25">
      <c r="B1700" s="78"/>
      <c r="C1700" s="79"/>
    </row>
    <row r="1701" spans="2:3" ht="11.25">
      <c r="B1701" s="78"/>
      <c r="C1701" s="79"/>
    </row>
    <row r="1702" spans="2:3" ht="11.25">
      <c r="B1702" s="78"/>
      <c r="C1702" s="79"/>
    </row>
    <row r="1703" spans="2:3" ht="11.25">
      <c r="B1703" s="78"/>
      <c r="C1703" s="79"/>
    </row>
    <row r="1704" spans="2:3" ht="11.25">
      <c r="B1704" s="78"/>
      <c r="C1704" s="79"/>
    </row>
    <row r="1705" spans="2:3" ht="11.25">
      <c r="B1705" s="78"/>
      <c r="C1705" s="79"/>
    </row>
    <row r="1706" spans="2:3" ht="11.25">
      <c r="B1706" s="78"/>
      <c r="C1706" s="79"/>
    </row>
    <row r="1707" spans="2:3" ht="11.25">
      <c r="B1707" s="78"/>
      <c r="C1707" s="79"/>
    </row>
    <row r="1708" spans="2:3" ht="11.25">
      <c r="B1708" s="78"/>
      <c r="C1708" s="79"/>
    </row>
    <row r="1709" spans="2:3" ht="11.25">
      <c r="B1709" s="78"/>
      <c r="C1709" s="79"/>
    </row>
    <row r="1710" spans="2:3" ht="11.25">
      <c r="B1710" s="78"/>
      <c r="C1710" s="79"/>
    </row>
    <row r="1711" spans="2:3" ht="11.25">
      <c r="B1711" s="78"/>
      <c r="C1711" s="79"/>
    </row>
    <row r="1712" spans="2:3" ht="11.25">
      <c r="B1712" s="78"/>
      <c r="C1712" s="79"/>
    </row>
    <row r="1713" spans="2:3" ht="11.25">
      <c r="B1713" s="78"/>
      <c r="C1713" s="79"/>
    </row>
    <row r="1714" spans="2:3" ht="11.25">
      <c r="B1714" s="78"/>
      <c r="C1714" s="79"/>
    </row>
    <row r="1715" spans="2:3" ht="11.25">
      <c r="B1715" s="78"/>
      <c r="C1715" s="79"/>
    </row>
    <row r="1716" spans="2:3" ht="11.25">
      <c r="B1716" s="78"/>
      <c r="C1716" s="79"/>
    </row>
    <row r="1717" spans="2:3" ht="11.25">
      <c r="B1717" s="78"/>
      <c r="C1717" s="79"/>
    </row>
    <row r="1718" spans="2:3" ht="11.25">
      <c r="B1718" s="78"/>
      <c r="C1718" s="79"/>
    </row>
    <row r="1719" spans="2:3" ht="11.25">
      <c r="B1719" s="78"/>
      <c r="C1719" s="79"/>
    </row>
    <row r="1720" spans="2:3" ht="11.25">
      <c r="B1720" s="78"/>
      <c r="C1720" s="79"/>
    </row>
    <row r="1721" spans="2:3" ht="11.25">
      <c r="B1721" s="78"/>
      <c r="C1721" s="79"/>
    </row>
    <row r="1722" spans="2:3" ht="11.25">
      <c r="B1722" s="78"/>
      <c r="C1722" s="79"/>
    </row>
    <row r="1723" spans="2:3" ht="11.25">
      <c r="B1723" s="78"/>
      <c r="C1723" s="79"/>
    </row>
    <row r="1724" spans="2:3" ht="11.25">
      <c r="B1724" s="78"/>
      <c r="C1724" s="79"/>
    </row>
    <row r="1725" spans="2:3" ht="11.25">
      <c r="B1725" s="78"/>
      <c r="C1725" s="79"/>
    </row>
    <row r="1726" spans="2:3" ht="11.25">
      <c r="B1726" s="78"/>
      <c r="C1726" s="79"/>
    </row>
    <row r="1727" spans="2:3" ht="11.25">
      <c r="B1727" s="78"/>
      <c r="C1727" s="79"/>
    </row>
    <row r="1728" spans="2:3" ht="11.25">
      <c r="B1728" s="78"/>
      <c r="C1728" s="79"/>
    </row>
    <row r="1729" spans="2:3" ht="11.25">
      <c r="B1729" s="78"/>
      <c r="C1729" s="79"/>
    </row>
    <row r="1730" spans="2:3" ht="11.25">
      <c r="B1730" s="78"/>
      <c r="C1730" s="79"/>
    </row>
    <row r="1731" spans="2:3" ht="11.25">
      <c r="B1731" s="78"/>
      <c r="C1731" s="79"/>
    </row>
    <row r="1732" spans="2:3" ht="11.25">
      <c r="B1732" s="78"/>
      <c r="C1732" s="79"/>
    </row>
    <row r="1733" spans="2:3" ht="11.25">
      <c r="B1733" s="78"/>
      <c r="C1733" s="79"/>
    </row>
    <row r="1734" spans="2:3" ht="11.25">
      <c r="B1734" s="78"/>
      <c r="C1734" s="79"/>
    </row>
  </sheetData>
  <sheetProtection/>
  <mergeCells count="4">
    <mergeCell ref="A63:I63"/>
    <mergeCell ref="A64:I64"/>
    <mergeCell ref="A2:I2"/>
    <mergeCell ref="A3:I3"/>
  </mergeCells>
  <printOptions/>
  <pageMargins left="1.1811023622047245" right="0.2362204724409449" top="0.4724409448818898" bottom="0.31496062992125984" header="0.2755905511811024" footer="0.15748031496062992"/>
  <pageSetup horizontalDpi="600" verticalDpi="600" orientation="portrait" paperSize="9" scale="57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49"/>
  <sheetViews>
    <sheetView view="pageBreakPreview" zoomScale="70" zoomScaleNormal="6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9.140625" style="109" customWidth="1"/>
    <col min="2" max="2" width="8.421875" style="109" customWidth="1"/>
    <col min="3" max="3" width="66.57421875" style="109" customWidth="1"/>
    <col min="4" max="4" width="11.421875" style="109" customWidth="1"/>
    <col min="5" max="5" width="14.140625" style="109" customWidth="1"/>
    <col min="6" max="16384" width="9.140625" style="109" customWidth="1"/>
  </cols>
  <sheetData>
    <row r="1" spans="1:6" s="76" customFormat="1" ht="18" customHeight="1">
      <c r="A1" s="653" t="s">
        <v>550</v>
      </c>
      <c r="B1" s="653"/>
      <c r="C1" s="653"/>
      <c r="D1" s="653"/>
      <c r="E1" s="653"/>
      <c r="F1" s="653"/>
    </row>
    <row r="2" spans="1:6" s="76" customFormat="1" ht="18" customHeight="1">
      <c r="A2" s="652" t="s">
        <v>69</v>
      </c>
      <c r="B2" s="652"/>
      <c r="C2" s="652"/>
      <c r="D2" s="652"/>
      <c r="E2" s="652"/>
      <c r="F2" s="652"/>
    </row>
    <row r="3" spans="1:6" s="76" customFormat="1" ht="18" customHeight="1">
      <c r="A3" s="652" t="s">
        <v>261</v>
      </c>
      <c r="B3" s="652"/>
      <c r="C3" s="652"/>
      <c r="D3" s="652"/>
      <c r="E3" s="652"/>
      <c r="F3" s="652"/>
    </row>
    <row r="4" spans="3:5" s="107" customFormat="1" ht="15.75">
      <c r="C4" s="108"/>
      <c r="D4" s="108"/>
      <c r="E4" s="108"/>
    </row>
    <row r="5" spans="2:5" ht="24.75" customHeight="1">
      <c r="B5" s="654" t="s">
        <v>551</v>
      </c>
      <c r="C5" s="654"/>
      <c r="D5" s="654"/>
      <c r="E5" s="654"/>
    </row>
    <row r="6" spans="3:5" ht="20.25">
      <c r="C6" s="110"/>
      <c r="D6" s="110"/>
      <c r="E6" s="110"/>
    </row>
    <row r="7" spans="2:5" s="111" customFormat="1" ht="30.75" customHeight="1">
      <c r="B7" s="112" t="s">
        <v>26</v>
      </c>
      <c r="C7" s="113" t="s">
        <v>57</v>
      </c>
      <c r="D7" s="114" t="s">
        <v>56</v>
      </c>
      <c r="E7" s="115" t="s">
        <v>55</v>
      </c>
    </row>
    <row r="8" spans="2:5" ht="30" customHeight="1">
      <c r="B8" s="116">
        <v>1</v>
      </c>
      <c r="C8" s="117" t="s">
        <v>552</v>
      </c>
      <c r="D8" s="118">
        <v>14</v>
      </c>
      <c r="E8" s="119">
        <v>0.007799768518518519</v>
      </c>
    </row>
    <row r="9" spans="2:5" ht="30" customHeight="1">
      <c r="B9" s="116">
        <v>2</v>
      </c>
      <c r="C9" s="117" t="s">
        <v>553</v>
      </c>
      <c r="D9" s="118">
        <v>13</v>
      </c>
      <c r="E9" s="119">
        <v>0.007833333333333333</v>
      </c>
    </row>
    <row r="10" spans="2:5" ht="30" customHeight="1">
      <c r="B10" s="116">
        <v>3</v>
      </c>
      <c r="C10" s="120" t="s">
        <v>554</v>
      </c>
      <c r="D10" s="118">
        <v>20</v>
      </c>
      <c r="E10" s="119">
        <v>0.007846064814814814</v>
      </c>
    </row>
    <row r="11" spans="2:5" ht="30" customHeight="1">
      <c r="B11" s="116">
        <v>4</v>
      </c>
      <c r="C11" s="117" t="s">
        <v>555</v>
      </c>
      <c r="D11" s="118">
        <v>5</v>
      </c>
      <c r="E11" s="119">
        <v>0.007880787037037037</v>
      </c>
    </row>
    <row r="12" spans="2:5" ht="30" customHeight="1">
      <c r="B12" s="116">
        <v>5</v>
      </c>
      <c r="C12" s="117" t="s">
        <v>556</v>
      </c>
      <c r="D12" s="118">
        <v>18</v>
      </c>
      <c r="E12" s="119">
        <v>0.007990740740740741</v>
      </c>
    </row>
    <row r="13" spans="2:5" ht="30" customHeight="1">
      <c r="B13" s="116">
        <v>6</v>
      </c>
      <c r="C13" s="117" t="s">
        <v>557</v>
      </c>
      <c r="D13" s="118">
        <v>12</v>
      </c>
      <c r="E13" s="119">
        <v>0.008194444444444445</v>
      </c>
    </row>
    <row r="14" spans="2:5" ht="30" customHeight="1">
      <c r="B14" s="116">
        <v>7</v>
      </c>
      <c r="C14" s="117" t="s">
        <v>558</v>
      </c>
      <c r="D14" s="118">
        <v>11</v>
      </c>
      <c r="E14" s="119">
        <v>0.008452546296296297</v>
      </c>
    </row>
    <row r="15" spans="2:5" ht="30" customHeight="1">
      <c r="B15" s="116">
        <v>8</v>
      </c>
      <c r="C15" s="117" t="s">
        <v>559</v>
      </c>
      <c r="D15" s="118">
        <v>15</v>
      </c>
      <c r="E15" s="119">
        <v>0.008465277777777778</v>
      </c>
    </row>
    <row r="16" spans="2:5" ht="30.75" customHeight="1">
      <c r="B16" s="116">
        <v>9</v>
      </c>
      <c r="C16" s="117" t="s">
        <v>560</v>
      </c>
      <c r="D16" s="118">
        <v>19</v>
      </c>
      <c r="E16" s="119">
        <v>0.008624999999999999</v>
      </c>
    </row>
    <row r="17" spans="2:5" ht="30.75" customHeight="1">
      <c r="B17" s="116">
        <v>10</v>
      </c>
      <c r="C17" s="117" t="s">
        <v>561</v>
      </c>
      <c r="D17" s="118">
        <v>21</v>
      </c>
      <c r="E17" s="119">
        <v>0.008673611111111111</v>
      </c>
    </row>
    <row r="18" spans="2:5" ht="30" customHeight="1">
      <c r="B18" s="116">
        <v>11</v>
      </c>
      <c r="C18" s="117" t="s">
        <v>562</v>
      </c>
      <c r="D18" s="118">
        <v>8</v>
      </c>
      <c r="E18" s="119">
        <v>0.008815972222222223</v>
      </c>
    </row>
    <row r="19" spans="2:5" ht="30" customHeight="1">
      <c r="B19" s="116">
        <v>12</v>
      </c>
      <c r="C19" s="117" t="s">
        <v>563</v>
      </c>
      <c r="D19" s="118">
        <v>2</v>
      </c>
      <c r="E19" s="119">
        <v>0.008875</v>
      </c>
    </row>
    <row r="20" spans="2:5" ht="30" customHeight="1">
      <c r="B20" s="116">
        <v>13</v>
      </c>
      <c r="C20" s="121" t="s">
        <v>564</v>
      </c>
      <c r="D20" s="118">
        <v>28</v>
      </c>
      <c r="E20" s="119">
        <v>0.008922453703703703</v>
      </c>
    </row>
    <row r="21" spans="2:5" ht="30" customHeight="1">
      <c r="B21" s="116">
        <v>14</v>
      </c>
      <c r="C21" s="117" t="s">
        <v>273</v>
      </c>
      <c r="D21" s="118">
        <v>1</v>
      </c>
      <c r="E21" s="119">
        <v>0.00898611111111111</v>
      </c>
    </row>
    <row r="22" spans="2:5" ht="30" customHeight="1">
      <c r="B22" s="116">
        <v>15</v>
      </c>
      <c r="C22" s="117" t="s">
        <v>565</v>
      </c>
      <c r="D22" s="118">
        <v>26</v>
      </c>
      <c r="E22" s="119">
        <v>0.008998842592592593</v>
      </c>
    </row>
    <row r="23" spans="2:5" ht="30" customHeight="1">
      <c r="B23" s="116">
        <v>16</v>
      </c>
      <c r="C23" s="117" t="s">
        <v>566</v>
      </c>
      <c r="D23" s="118">
        <v>22</v>
      </c>
      <c r="E23" s="119">
        <v>0.00909375</v>
      </c>
    </row>
    <row r="24" spans="2:5" ht="30" customHeight="1">
      <c r="B24" s="116">
        <v>17</v>
      </c>
      <c r="C24" s="117" t="s">
        <v>567</v>
      </c>
      <c r="D24" s="118">
        <v>7</v>
      </c>
      <c r="E24" s="119">
        <v>0.009270833333333334</v>
      </c>
    </row>
    <row r="25" spans="2:5" ht="30" customHeight="1">
      <c r="B25" s="116">
        <v>18</v>
      </c>
      <c r="C25" s="117" t="s">
        <v>568</v>
      </c>
      <c r="D25" s="118">
        <v>9</v>
      </c>
      <c r="E25" s="119">
        <v>0.009547453703703704</v>
      </c>
    </row>
    <row r="26" spans="2:5" ht="30" customHeight="1">
      <c r="B26" s="116">
        <v>19</v>
      </c>
      <c r="C26" s="117" t="s">
        <v>569</v>
      </c>
      <c r="D26" s="118">
        <v>30</v>
      </c>
      <c r="E26" s="119">
        <v>0.00965625</v>
      </c>
    </row>
    <row r="27" spans="2:5" ht="30" customHeight="1">
      <c r="B27" s="116">
        <v>20</v>
      </c>
      <c r="C27" s="117" t="s">
        <v>570</v>
      </c>
      <c r="D27" s="118">
        <v>16</v>
      </c>
      <c r="E27" s="119">
        <v>0.009743055555555555</v>
      </c>
    </row>
    <row r="28" spans="2:5" ht="30" customHeight="1">
      <c r="B28" s="116">
        <v>21</v>
      </c>
      <c r="C28" s="117" t="s">
        <v>571</v>
      </c>
      <c r="D28" s="118">
        <v>3</v>
      </c>
      <c r="E28" s="119">
        <v>0.010027777777777778</v>
      </c>
    </row>
    <row r="29" spans="3:5" ht="20.25">
      <c r="C29" s="110"/>
      <c r="D29" s="110"/>
      <c r="E29" s="110"/>
    </row>
    <row r="30" spans="2:5" ht="24.75" customHeight="1">
      <c r="B30" s="654" t="s">
        <v>572</v>
      </c>
      <c r="C30" s="654"/>
      <c r="D30" s="654"/>
      <c r="E30" s="654"/>
    </row>
    <row r="31" spans="3:5" ht="20.25">
      <c r="C31" s="110"/>
      <c r="D31" s="110"/>
      <c r="E31" s="110"/>
    </row>
    <row r="32" spans="2:5" s="111" customFormat="1" ht="30.75" customHeight="1">
      <c r="B32" s="112" t="s">
        <v>26</v>
      </c>
      <c r="C32" s="113" t="s">
        <v>57</v>
      </c>
      <c r="D32" s="114" t="s">
        <v>56</v>
      </c>
      <c r="E32" s="115" t="s">
        <v>55</v>
      </c>
    </row>
    <row r="33" spans="2:5" ht="30" customHeight="1">
      <c r="B33" s="116">
        <v>1</v>
      </c>
      <c r="C33" s="117" t="s">
        <v>573</v>
      </c>
      <c r="D33" s="118">
        <v>5</v>
      </c>
      <c r="E33" s="119">
        <v>0.009582175925925926</v>
      </c>
    </row>
    <row r="34" spans="2:5" ht="30" customHeight="1">
      <c r="B34" s="116">
        <v>2</v>
      </c>
      <c r="C34" s="117" t="s">
        <v>574</v>
      </c>
      <c r="D34" s="118">
        <v>14</v>
      </c>
      <c r="E34" s="119">
        <v>0.009645833333333334</v>
      </c>
    </row>
    <row r="35" spans="2:5" ht="30" customHeight="1">
      <c r="B35" s="116">
        <v>3</v>
      </c>
      <c r="C35" s="120" t="s">
        <v>575</v>
      </c>
      <c r="D35" s="118">
        <v>11</v>
      </c>
      <c r="E35" s="119">
        <v>0.010120370370370372</v>
      </c>
    </row>
    <row r="36" spans="2:5" ht="30" customHeight="1">
      <c r="B36" s="116">
        <v>4</v>
      </c>
      <c r="C36" s="117" t="s">
        <v>576</v>
      </c>
      <c r="D36" s="118">
        <v>19</v>
      </c>
      <c r="E36" s="119">
        <v>0.010392361111111111</v>
      </c>
    </row>
    <row r="37" spans="2:5" ht="30" customHeight="1">
      <c r="B37" s="116">
        <v>5</v>
      </c>
      <c r="C37" s="117" t="s">
        <v>577</v>
      </c>
      <c r="D37" s="118">
        <v>18</v>
      </c>
      <c r="E37" s="119">
        <v>0.010762731481481482</v>
      </c>
    </row>
    <row r="38" spans="2:5" ht="30" customHeight="1">
      <c r="B38" s="116">
        <v>6</v>
      </c>
      <c r="C38" s="117" t="s">
        <v>578</v>
      </c>
      <c r="D38" s="118">
        <v>8</v>
      </c>
      <c r="E38" s="119">
        <v>0.010797453703703705</v>
      </c>
    </row>
    <row r="39" spans="2:5" ht="30.75" customHeight="1">
      <c r="B39" s="116">
        <v>7</v>
      </c>
      <c r="C39" s="117" t="s">
        <v>579</v>
      </c>
      <c r="D39" s="118">
        <v>22</v>
      </c>
      <c r="E39" s="119">
        <v>0.011086805555555556</v>
      </c>
    </row>
    <row r="40" spans="2:5" ht="30" customHeight="1">
      <c r="B40" s="116">
        <v>8</v>
      </c>
      <c r="C40" s="117" t="s">
        <v>580</v>
      </c>
      <c r="D40" s="118">
        <v>28</v>
      </c>
      <c r="E40" s="119">
        <v>0.01125462962962963</v>
      </c>
    </row>
    <row r="41" spans="2:5" ht="30" customHeight="1">
      <c r="B41" s="116">
        <v>9</v>
      </c>
      <c r="C41" s="117" t="s">
        <v>581</v>
      </c>
      <c r="D41" s="118">
        <v>17</v>
      </c>
      <c r="E41" s="119">
        <v>0.011306712962962963</v>
      </c>
    </row>
    <row r="42" spans="2:5" ht="30" customHeight="1">
      <c r="B42" s="116">
        <v>10</v>
      </c>
      <c r="C42" s="117" t="s">
        <v>582</v>
      </c>
      <c r="D42" s="118">
        <v>9</v>
      </c>
      <c r="E42" s="119">
        <v>0.012369212962962964</v>
      </c>
    </row>
    <row r="43" spans="2:5" ht="30" customHeight="1">
      <c r="B43" s="116">
        <v>11</v>
      </c>
      <c r="C43" s="117" t="s">
        <v>583</v>
      </c>
      <c r="D43" s="118">
        <v>25</v>
      </c>
      <c r="E43" s="119">
        <v>0.014016203703703704</v>
      </c>
    </row>
    <row r="45" spans="2:5" s="76" customFormat="1" ht="15">
      <c r="B45" s="77"/>
      <c r="C45" s="102" t="s">
        <v>123</v>
      </c>
      <c r="D45" s="72" t="s">
        <v>124</v>
      </c>
      <c r="E45" s="103"/>
    </row>
    <row r="46" spans="2:5" s="76" customFormat="1" ht="15">
      <c r="B46" s="77"/>
      <c r="C46" s="72" t="s">
        <v>125</v>
      </c>
      <c r="D46" s="72" t="s">
        <v>126</v>
      </c>
      <c r="E46" s="103"/>
    </row>
    <row r="47" spans="2:5" s="76" customFormat="1" ht="15">
      <c r="B47" s="77"/>
      <c r="C47" s="102" t="s">
        <v>127</v>
      </c>
      <c r="D47" s="102"/>
      <c r="E47" s="103"/>
    </row>
    <row r="48" spans="2:5" s="76" customFormat="1" ht="15">
      <c r="B48" s="77"/>
      <c r="C48" s="102" t="s">
        <v>128</v>
      </c>
      <c r="D48" s="72" t="s">
        <v>129</v>
      </c>
      <c r="E48" s="103"/>
    </row>
    <row r="49" spans="2:5" s="76" customFormat="1" ht="15">
      <c r="B49" s="77"/>
      <c r="C49" s="72" t="s">
        <v>125</v>
      </c>
      <c r="D49" s="72" t="s">
        <v>126</v>
      </c>
      <c r="E49" s="103"/>
    </row>
  </sheetData>
  <sheetProtection/>
  <mergeCells count="5">
    <mergeCell ref="A1:F1"/>
    <mergeCell ref="A2:F2"/>
    <mergeCell ref="A3:F3"/>
    <mergeCell ref="B5:E5"/>
    <mergeCell ref="B30:E30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view="pageBreakPreview" zoomScaleNormal="6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4.8515625" style="129" customWidth="1"/>
    <col min="2" max="2" width="19.57421875" style="129" customWidth="1"/>
    <col min="3" max="10" width="6.8515625" style="129" customWidth="1"/>
    <col min="11" max="11" width="2.8515625" style="128" customWidth="1"/>
    <col min="12" max="12" width="5.00390625" style="128" customWidth="1"/>
    <col min="13" max="13" width="19.57421875" style="128" customWidth="1"/>
    <col min="14" max="20" width="6.8515625" style="128" customWidth="1"/>
    <col min="21" max="16384" width="9.140625" style="128" customWidth="1"/>
  </cols>
  <sheetData>
    <row r="1" spans="1:20" s="148" customFormat="1" ht="58.5" customHeight="1">
      <c r="A1" s="657" t="s">
        <v>589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</row>
    <row r="2" spans="1:20" s="141" customFormat="1" ht="24" customHeight="1">
      <c r="A2" s="144" t="s">
        <v>376</v>
      </c>
      <c r="B2" s="143"/>
      <c r="C2" s="143"/>
      <c r="D2" s="143"/>
      <c r="E2" s="143"/>
      <c r="F2" s="143"/>
      <c r="G2" s="143"/>
      <c r="H2" s="143"/>
      <c r="I2" s="143"/>
      <c r="J2" s="143"/>
      <c r="L2" s="144"/>
      <c r="M2" s="143"/>
      <c r="N2" s="143"/>
      <c r="O2" s="143"/>
      <c r="P2" s="143"/>
      <c r="Q2" s="143"/>
      <c r="R2" s="143"/>
      <c r="S2" s="143"/>
      <c r="T2" s="142" t="s">
        <v>262</v>
      </c>
    </row>
    <row r="3" spans="1:20" ht="13.5">
      <c r="A3" s="655" t="s">
        <v>590</v>
      </c>
      <c r="B3" s="655"/>
      <c r="C3" s="655"/>
      <c r="D3" s="655"/>
      <c r="E3" s="655"/>
      <c r="F3" s="655"/>
      <c r="G3" s="655"/>
      <c r="H3" s="655"/>
      <c r="I3" s="655"/>
      <c r="J3" s="655"/>
      <c r="K3" s="147"/>
      <c r="L3" s="655" t="s">
        <v>590</v>
      </c>
      <c r="M3" s="655"/>
      <c r="N3" s="655"/>
      <c r="O3" s="655"/>
      <c r="P3" s="655"/>
      <c r="Q3" s="655"/>
      <c r="R3" s="655"/>
      <c r="S3" s="655"/>
      <c r="T3" s="655"/>
    </row>
    <row r="4" spans="1:19" s="148" customFormat="1" ht="30" customHeight="1">
      <c r="A4" s="140" t="s">
        <v>585</v>
      </c>
      <c r="B4" s="139" t="s">
        <v>57</v>
      </c>
      <c r="C4" s="131">
        <v>1</v>
      </c>
      <c r="D4" s="131">
        <v>2</v>
      </c>
      <c r="E4" s="131">
        <v>3</v>
      </c>
      <c r="F4" s="131" t="s">
        <v>76</v>
      </c>
      <c r="G4" s="138" t="s">
        <v>26</v>
      </c>
      <c r="L4" s="140" t="s">
        <v>585</v>
      </c>
      <c r="M4" s="139" t="s">
        <v>57</v>
      </c>
      <c r="N4" s="131">
        <v>1</v>
      </c>
      <c r="O4" s="131">
        <v>2</v>
      </c>
      <c r="P4" s="131">
        <v>3</v>
      </c>
      <c r="Q4" s="131">
        <v>4</v>
      </c>
      <c r="R4" s="131" t="s">
        <v>76</v>
      </c>
      <c r="S4" s="138" t="s">
        <v>26</v>
      </c>
    </row>
    <row r="5" spans="1:19" s="148" customFormat="1" ht="31.5" customHeight="1">
      <c r="A5" s="131">
        <v>1</v>
      </c>
      <c r="B5" s="134" t="s">
        <v>11</v>
      </c>
      <c r="C5" s="132"/>
      <c r="D5" s="133" t="s">
        <v>591</v>
      </c>
      <c r="E5" s="133" t="s">
        <v>592</v>
      </c>
      <c r="F5" s="131">
        <v>3</v>
      </c>
      <c r="G5" s="130">
        <v>2</v>
      </c>
      <c r="L5" s="131">
        <v>1</v>
      </c>
      <c r="M5" s="134" t="s">
        <v>13</v>
      </c>
      <c r="N5" s="132"/>
      <c r="O5" s="133" t="s">
        <v>597</v>
      </c>
      <c r="P5" s="133" t="s">
        <v>598</v>
      </c>
      <c r="Q5" s="133" t="s">
        <v>599</v>
      </c>
      <c r="R5" s="131">
        <v>4</v>
      </c>
      <c r="S5" s="130">
        <v>3</v>
      </c>
    </row>
    <row r="6" spans="1:19" s="148" customFormat="1" ht="31.5" customHeight="1">
      <c r="A6" s="131">
        <v>2</v>
      </c>
      <c r="B6" s="134" t="s">
        <v>23</v>
      </c>
      <c r="C6" s="133" t="s">
        <v>593</v>
      </c>
      <c r="D6" s="132"/>
      <c r="E6" s="133" t="s">
        <v>594</v>
      </c>
      <c r="F6" s="131">
        <v>4</v>
      </c>
      <c r="G6" s="130">
        <v>1</v>
      </c>
      <c r="L6" s="131">
        <v>2</v>
      </c>
      <c r="M6" s="134" t="s">
        <v>16</v>
      </c>
      <c r="N6" s="133" t="s">
        <v>600</v>
      </c>
      <c r="O6" s="132"/>
      <c r="P6" s="133" t="s">
        <v>601</v>
      </c>
      <c r="Q6" s="133" t="s">
        <v>602</v>
      </c>
      <c r="R6" s="131">
        <v>5</v>
      </c>
      <c r="S6" s="130">
        <v>2</v>
      </c>
    </row>
    <row r="7" spans="1:19" s="148" customFormat="1" ht="31.5" customHeight="1">
      <c r="A7" s="131">
        <v>3</v>
      </c>
      <c r="B7" s="134" t="s">
        <v>4</v>
      </c>
      <c r="C7" s="133" t="s">
        <v>595</v>
      </c>
      <c r="D7" s="133" t="s">
        <v>596</v>
      </c>
      <c r="E7" s="132"/>
      <c r="F7" s="131">
        <v>2</v>
      </c>
      <c r="G7" s="130">
        <v>3</v>
      </c>
      <c r="L7" s="131">
        <v>3</v>
      </c>
      <c r="M7" s="134" t="s">
        <v>23</v>
      </c>
      <c r="N7" s="133" t="s">
        <v>603</v>
      </c>
      <c r="O7" s="133" t="s">
        <v>604</v>
      </c>
      <c r="P7" s="132"/>
      <c r="Q7" s="133" t="s">
        <v>605</v>
      </c>
      <c r="R7" s="131">
        <v>6</v>
      </c>
      <c r="S7" s="130">
        <v>1</v>
      </c>
    </row>
    <row r="8" spans="12:19" s="148" customFormat="1" ht="31.5" customHeight="1">
      <c r="L8" s="131">
        <v>4</v>
      </c>
      <c r="M8" s="134" t="s">
        <v>4</v>
      </c>
      <c r="N8" s="133" t="s">
        <v>606</v>
      </c>
      <c r="O8" s="133" t="s">
        <v>607</v>
      </c>
      <c r="P8" s="133" t="s">
        <v>608</v>
      </c>
      <c r="Q8" s="132"/>
      <c r="R8" s="131">
        <v>3</v>
      </c>
      <c r="S8" s="130">
        <v>4</v>
      </c>
    </row>
    <row r="9" spans="1:20" ht="13.5">
      <c r="A9" s="655" t="s">
        <v>609</v>
      </c>
      <c r="B9" s="655"/>
      <c r="C9" s="655"/>
      <c r="D9" s="655"/>
      <c r="E9" s="655"/>
      <c r="F9" s="655"/>
      <c r="G9" s="655"/>
      <c r="H9" s="655"/>
      <c r="I9" s="655"/>
      <c r="J9" s="655"/>
      <c r="K9" s="147"/>
      <c r="L9" s="655" t="s">
        <v>609</v>
      </c>
      <c r="M9" s="655"/>
      <c r="N9" s="655"/>
      <c r="O9" s="655"/>
      <c r="P9" s="655"/>
      <c r="Q9" s="655"/>
      <c r="R9" s="655"/>
      <c r="S9" s="655"/>
      <c r="T9" s="655"/>
    </row>
    <row r="10" spans="1:20" ht="27">
      <c r="A10" s="140" t="s">
        <v>585</v>
      </c>
      <c r="B10" s="139" t="s">
        <v>57</v>
      </c>
      <c r="C10" s="131">
        <v>1</v>
      </c>
      <c r="D10" s="131">
        <v>2</v>
      </c>
      <c r="E10" s="131">
        <v>3</v>
      </c>
      <c r="F10" s="131">
        <v>4</v>
      </c>
      <c r="G10" s="131">
        <v>5</v>
      </c>
      <c r="H10" s="131" t="s">
        <v>76</v>
      </c>
      <c r="I10" s="138" t="s">
        <v>26</v>
      </c>
      <c r="J10" s="148"/>
      <c r="L10" s="140" t="s">
        <v>585</v>
      </c>
      <c r="M10" s="139" t="s">
        <v>57</v>
      </c>
      <c r="N10" s="131">
        <v>1</v>
      </c>
      <c r="O10" s="131">
        <v>2</v>
      </c>
      <c r="P10" s="131">
        <v>3</v>
      </c>
      <c r="Q10" s="131">
        <v>4</v>
      </c>
      <c r="R10" s="131">
        <v>5</v>
      </c>
      <c r="S10" s="131" t="s">
        <v>76</v>
      </c>
      <c r="T10" s="138" t="s">
        <v>26</v>
      </c>
    </row>
    <row r="11" spans="1:20" ht="30" customHeight="1">
      <c r="A11" s="131">
        <v>1</v>
      </c>
      <c r="B11" s="134" t="s">
        <v>3</v>
      </c>
      <c r="C11" s="132"/>
      <c r="D11" s="133" t="s">
        <v>611</v>
      </c>
      <c r="E11" s="133" t="s">
        <v>612</v>
      </c>
      <c r="F11" s="133" t="s">
        <v>613</v>
      </c>
      <c r="G11" s="133" t="s">
        <v>614</v>
      </c>
      <c r="H11" s="131">
        <v>4</v>
      </c>
      <c r="I11" s="130">
        <v>5</v>
      </c>
      <c r="J11" s="148"/>
      <c r="L11" s="131">
        <v>1</v>
      </c>
      <c r="M11" s="134" t="s">
        <v>14</v>
      </c>
      <c r="N11" s="132"/>
      <c r="O11" s="133" t="s">
        <v>634</v>
      </c>
      <c r="P11" s="133" t="s">
        <v>635</v>
      </c>
      <c r="Q11" s="133" t="s">
        <v>636</v>
      </c>
      <c r="R11" s="133" t="s">
        <v>637</v>
      </c>
      <c r="S11" s="131">
        <v>5</v>
      </c>
      <c r="T11" s="130">
        <v>4</v>
      </c>
    </row>
    <row r="12" spans="1:20" ht="31.5" customHeight="1">
      <c r="A12" s="131">
        <v>2</v>
      </c>
      <c r="B12" s="134" t="s">
        <v>610</v>
      </c>
      <c r="C12" s="133" t="s">
        <v>615</v>
      </c>
      <c r="D12" s="132"/>
      <c r="E12" s="133" t="s">
        <v>616</v>
      </c>
      <c r="F12" s="133" t="s">
        <v>617</v>
      </c>
      <c r="G12" s="133" t="s">
        <v>618</v>
      </c>
      <c r="H12" s="131" t="s">
        <v>632</v>
      </c>
      <c r="I12" s="130">
        <v>2</v>
      </c>
      <c r="J12" s="148"/>
      <c r="L12" s="131">
        <v>2</v>
      </c>
      <c r="M12" s="134" t="s">
        <v>5</v>
      </c>
      <c r="N12" s="133" t="s">
        <v>638</v>
      </c>
      <c r="O12" s="132"/>
      <c r="P12" s="133" t="s">
        <v>639</v>
      </c>
      <c r="Q12" s="133" t="s">
        <v>640</v>
      </c>
      <c r="R12" s="133" t="s">
        <v>641</v>
      </c>
      <c r="S12" s="131">
        <v>6</v>
      </c>
      <c r="T12" s="130">
        <v>3</v>
      </c>
    </row>
    <row r="13" spans="1:20" ht="31.5" customHeight="1">
      <c r="A13" s="131">
        <v>3</v>
      </c>
      <c r="B13" s="134" t="s">
        <v>1</v>
      </c>
      <c r="C13" s="133" t="s">
        <v>619</v>
      </c>
      <c r="D13" s="133" t="s">
        <v>620</v>
      </c>
      <c r="E13" s="132"/>
      <c r="F13" s="133" t="s">
        <v>621</v>
      </c>
      <c r="G13" s="133" t="s">
        <v>622</v>
      </c>
      <c r="H13" s="131">
        <v>5</v>
      </c>
      <c r="I13" s="130">
        <v>4</v>
      </c>
      <c r="J13" s="148"/>
      <c r="L13" s="131">
        <v>3</v>
      </c>
      <c r="M13" s="134" t="s">
        <v>12</v>
      </c>
      <c r="N13" s="133" t="s">
        <v>642</v>
      </c>
      <c r="O13" s="133" t="s">
        <v>643</v>
      </c>
      <c r="P13" s="132"/>
      <c r="Q13" s="133" t="s">
        <v>644</v>
      </c>
      <c r="R13" s="133" t="s">
        <v>645</v>
      </c>
      <c r="S13" s="131">
        <v>8</v>
      </c>
      <c r="T13" s="130">
        <v>1</v>
      </c>
    </row>
    <row r="14" spans="1:20" ht="31.5" customHeight="1">
      <c r="A14" s="131">
        <v>4</v>
      </c>
      <c r="B14" s="134" t="s">
        <v>12</v>
      </c>
      <c r="C14" s="133" t="s">
        <v>623</v>
      </c>
      <c r="D14" s="133" t="s">
        <v>624</v>
      </c>
      <c r="E14" s="133" t="s">
        <v>625</v>
      </c>
      <c r="F14" s="132"/>
      <c r="G14" s="133" t="s">
        <v>626</v>
      </c>
      <c r="H14" s="131" t="s">
        <v>633</v>
      </c>
      <c r="I14" s="130">
        <v>1</v>
      </c>
      <c r="J14" s="148"/>
      <c r="L14" s="131">
        <v>4</v>
      </c>
      <c r="M14" s="134" t="s">
        <v>22</v>
      </c>
      <c r="N14" s="133" t="s">
        <v>646</v>
      </c>
      <c r="O14" s="133" t="s">
        <v>647</v>
      </c>
      <c r="P14" s="133" t="s">
        <v>648</v>
      </c>
      <c r="Q14" s="132"/>
      <c r="R14" s="133" t="s">
        <v>649</v>
      </c>
      <c r="S14" s="131">
        <v>7</v>
      </c>
      <c r="T14" s="130">
        <v>2</v>
      </c>
    </row>
    <row r="15" spans="1:20" ht="31.5" customHeight="1">
      <c r="A15" s="131">
        <v>5</v>
      </c>
      <c r="B15" s="134" t="s">
        <v>15</v>
      </c>
      <c r="C15" s="133" t="s">
        <v>627</v>
      </c>
      <c r="D15" s="133" t="s">
        <v>628</v>
      </c>
      <c r="E15" s="133" t="s">
        <v>629</v>
      </c>
      <c r="F15" s="133" t="s">
        <v>630</v>
      </c>
      <c r="G15" s="132"/>
      <c r="H15" s="149" t="s">
        <v>631</v>
      </c>
      <c r="I15" s="130">
        <v>3</v>
      </c>
      <c r="J15" s="148"/>
      <c r="L15" s="131">
        <v>5</v>
      </c>
      <c r="M15" s="134" t="s">
        <v>1</v>
      </c>
      <c r="N15" s="133" t="s">
        <v>650</v>
      </c>
      <c r="O15" s="133" t="s">
        <v>651</v>
      </c>
      <c r="P15" s="133" t="s">
        <v>652</v>
      </c>
      <c r="Q15" s="133" t="s">
        <v>653</v>
      </c>
      <c r="R15" s="132"/>
      <c r="S15" s="131">
        <v>4</v>
      </c>
      <c r="T15" s="130">
        <v>5</v>
      </c>
    </row>
    <row r="16" spans="1:20" ht="13.5">
      <c r="A16" s="655" t="s">
        <v>654</v>
      </c>
      <c r="B16" s="655"/>
      <c r="C16" s="655"/>
      <c r="D16" s="655"/>
      <c r="E16" s="655"/>
      <c r="F16" s="655"/>
      <c r="G16" s="655"/>
      <c r="H16" s="655"/>
      <c r="I16" s="655"/>
      <c r="J16" s="655"/>
      <c r="K16" s="147"/>
      <c r="L16" s="655" t="s">
        <v>655</v>
      </c>
      <c r="M16" s="655"/>
      <c r="N16" s="655"/>
      <c r="O16" s="655"/>
      <c r="P16" s="655"/>
      <c r="Q16" s="655"/>
      <c r="R16" s="655"/>
      <c r="S16" s="655"/>
      <c r="T16" s="655"/>
    </row>
    <row r="17" spans="1:20" ht="30" customHeight="1">
      <c r="A17" s="140" t="s">
        <v>585</v>
      </c>
      <c r="B17" s="139" t="s">
        <v>57</v>
      </c>
      <c r="C17" s="131">
        <v>1</v>
      </c>
      <c r="D17" s="131">
        <v>2</v>
      </c>
      <c r="E17" s="131">
        <v>3</v>
      </c>
      <c r="F17" s="131">
        <v>4</v>
      </c>
      <c r="G17" s="131">
        <v>5</v>
      </c>
      <c r="H17" s="131" t="s">
        <v>76</v>
      </c>
      <c r="I17" s="138" t="s">
        <v>26</v>
      </c>
      <c r="J17" s="148"/>
      <c r="L17" s="140" t="s">
        <v>585</v>
      </c>
      <c r="M17" s="139" t="s">
        <v>57</v>
      </c>
      <c r="N17" s="131">
        <v>1</v>
      </c>
      <c r="O17" s="131">
        <v>2</v>
      </c>
      <c r="P17" s="131">
        <v>3</v>
      </c>
      <c r="Q17" s="131">
        <v>4</v>
      </c>
      <c r="R17" s="131" t="s">
        <v>76</v>
      </c>
      <c r="S17" s="138" t="s">
        <v>26</v>
      </c>
      <c r="T17" s="148"/>
    </row>
    <row r="18" spans="1:20" ht="31.5" customHeight="1">
      <c r="A18" s="131">
        <v>1</v>
      </c>
      <c r="B18" s="134" t="s">
        <v>18</v>
      </c>
      <c r="C18" s="132"/>
      <c r="D18" s="133" t="s">
        <v>656</v>
      </c>
      <c r="E18" s="133" t="s">
        <v>657</v>
      </c>
      <c r="F18" s="133" t="s">
        <v>658</v>
      </c>
      <c r="G18" s="133" t="s">
        <v>659</v>
      </c>
      <c r="H18" s="131">
        <v>8</v>
      </c>
      <c r="I18" s="130">
        <v>1</v>
      </c>
      <c r="J18" s="148"/>
      <c r="L18" s="131">
        <v>1</v>
      </c>
      <c r="M18" s="134" t="s">
        <v>21</v>
      </c>
      <c r="N18" s="132"/>
      <c r="O18" s="133" t="s">
        <v>674</v>
      </c>
      <c r="P18" s="133" t="s">
        <v>675</v>
      </c>
      <c r="Q18" s="133" t="s">
        <v>676</v>
      </c>
      <c r="R18" s="131">
        <v>6</v>
      </c>
      <c r="S18" s="130">
        <v>1</v>
      </c>
      <c r="T18" s="148"/>
    </row>
    <row r="19" spans="1:20" ht="31.5" customHeight="1">
      <c r="A19" s="131">
        <v>2</v>
      </c>
      <c r="B19" s="134" t="s">
        <v>20</v>
      </c>
      <c r="C19" s="133" t="s">
        <v>660</v>
      </c>
      <c r="D19" s="132"/>
      <c r="E19" s="133" t="s">
        <v>661</v>
      </c>
      <c r="F19" s="133" t="s">
        <v>662</v>
      </c>
      <c r="G19" s="133" t="s">
        <v>663</v>
      </c>
      <c r="H19" s="131">
        <v>5</v>
      </c>
      <c r="I19" s="130">
        <v>4</v>
      </c>
      <c r="J19" s="148"/>
      <c r="L19" s="131">
        <v>2</v>
      </c>
      <c r="M19" s="134" t="s">
        <v>11</v>
      </c>
      <c r="N19" s="133" t="s">
        <v>677</v>
      </c>
      <c r="O19" s="132"/>
      <c r="P19" s="133" t="s">
        <v>678</v>
      </c>
      <c r="Q19" s="133" t="s">
        <v>679</v>
      </c>
      <c r="R19" s="131">
        <v>4</v>
      </c>
      <c r="S19" s="130">
        <v>3</v>
      </c>
      <c r="T19" s="148"/>
    </row>
    <row r="20" spans="1:20" ht="31.5" customHeight="1">
      <c r="A20" s="131">
        <v>3</v>
      </c>
      <c r="B20" s="134" t="s">
        <v>10</v>
      </c>
      <c r="C20" s="133" t="s">
        <v>664</v>
      </c>
      <c r="D20" s="133" t="s">
        <v>662</v>
      </c>
      <c r="E20" s="132"/>
      <c r="F20" s="133" t="s">
        <v>665</v>
      </c>
      <c r="G20" s="133" t="s">
        <v>666</v>
      </c>
      <c r="H20" s="131">
        <v>7</v>
      </c>
      <c r="I20" s="130">
        <v>2</v>
      </c>
      <c r="J20" s="148"/>
      <c r="L20" s="131">
        <v>3</v>
      </c>
      <c r="M20" s="134" t="s">
        <v>19</v>
      </c>
      <c r="N20" s="133" t="s">
        <v>680</v>
      </c>
      <c r="O20" s="133" t="s">
        <v>681</v>
      </c>
      <c r="P20" s="132"/>
      <c r="Q20" s="133" t="s">
        <v>682</v>
      </c>
      <c r="R20" s="131">
        <v>5</v>
      </c>
      <c r="S20" s="130">
        <v>2</v>
      </c>
      <c r="T20" s="148"/>
    </row>
    <row r="21" spans="1:20" ht="31.5" customHeight="1">
      <c r="A21" s="131">
        <v>4</v>
      </c>
      <c r="B21" s="134" t="s">
        <v>2</v>
      </c>
      <c r="C21" s="133" t="s">
        <v>667</v>
      </c>
      <c r="D21" s="133" t="s">
        <v>661</v>
      </c>
      <c r="E21" s="133" t="s">
        <v>669</v>
      </c>
      <c r="F21" s="132"/>
      <c r="G21" s="133" t="s">
        <v>668</v>
      </c>
      <c r="H21" s="131">
        <v>4</v>
      </c>
      <c r="I21" s="130">
        <v>5</v>
      </c>
      <c r="J21" s="148"/>
      <c r="L21" s="131">
        <v>4</v>
      </c>
      <c r="M21" s="134" t="s">
        <v>9</v>
      </c>
      <c r="N21" s="133" t="s">
        <v>683</v>
      </c>
      <c r="O21" s="133" t="s">
        <v>684</v>
      </c>
      <c r="P21" s="133" t="s">
        <v>685</v>
      </c>
      <c r="Q21" s="132"/>
      <c r="R21" s="131">
        <v>3</v>
      </c>
      <c r="S21" s="130">
        <v>4</v>
      </c>
      <c r="T21" s="148"/>
    </row>
    <row r="22" spans="1:20" ht="31.5" customHeight="1">
      <c r="A22" s="131">
        <v>5</v>
      </c>
      <c r="B22" s="134" t="s">
        <v>19</v>
      </c>
      <c r="C22" s="133" t="s">
        <v>670</v>
      </c>
      <c r="D22" s="133" t="s">
        <v>671</v>
      </c>
      <c r="E22" s="133" t="s">
        <v>672</v>
      </c>
      <c r="F22" s="133" t="s">
        <v>673</v>
      </c>
      <c r="G22" s="132"/>
      <c r="H22" s="131">
        <v>6</v>
      </c>
      <c r="I22" s="130">
        <v>3</v>
      </c>
      <c r="J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spans="1:20" ht="13.5">
      <c r="A23" s="655" t="s">
        <v>686</v>
      </c>
      <c r="B23" s="655"/>
      <c r="C23" s="655"/>
      <c r="D23" s="655"/>
      <c r="E23" s="655"/>
      <c r="F23" s="655"/>
      <c r="G23" s="655"/>
      <c r="H23" s="655"/>
      <c r="I23" s="655"/>
      <c r="J23" s="655"/>
      <c r="K23" s="147"/>
      <c r="L23" s="655" t="s">
        <v>687</v>
      </c>
      <c r="M23" s="655"/>
      <c r="N23" s="655"/>
      <c r="O23" s="655"/>
      <c r="P23" s="655"/>
      <c r="Q23" s="655"/>
      <c r="R23" s="655"/>
      <c r="S23" s="655"/>
      <c r="T23" s="655"/>
    </row>
    <row r="24" spans="1:20" ht="30" customHeight="1">
      <c r="A24" s="140" t="s">
        <v>585</v>
      </c>
      <c r="B24" s="139" t="s">
        <v>57</v>
      </c>
      <c r="C24" s="131">
        <v>1</v>
      </c>
      <c r="D24" s="131">
        <v>2</v>
      </c>
      <c r="E24" s="131">
        <v>3</v>
      </c>
      <c r="F24" s="131">
        <v>4</v>
      </c>
      <c r="G24" s="131">
        <v>5</v>
      </c>
      <c r="H24" s="131">
        <v>6</v>
      </c>
      <c r="I24" s="131" t="s">
        <v>76</v>
      </c>
      <c r="J24" s="138" t="s">
        <v>26</v>
      </c>
      <c r="L24" s="140" t="s">
        <v>585</v>
      </c>
      <c r="M24" s="139" t="s">
        <v>57</v>
      </c>
      <c r="N24" s="131">
        <v>1</v>
      </c>
      <c r="O24" s="131">
        <v>2</v>
      </c>
      <c r="P24" s="131">
        <v>3</v>
      </c>
      <c r="Q24" s="131">
        <v>4</v>
      </c>
      <c r="R24" s="131">
        <v>5</v>
      </c>
      <c r="S24" s="131" t="s">
        <v>76</v>
      </c>
      <c r="T24" s="138" t="s">
        <v>26</v>
      </c>
    </row>
    <row r="25" spans="1:20" ht="31.5" customHeight="1">
      <c r="A25" s="131">
        <v>1</v>
      </c>
      <c r="B25" s="134" t="s">
        <v>22</v>
      </c>
      <c r="C25" s="132"/>
      <c r="D25" s="133" t="s">
        <v>688</v>
      </c>
      <c r="E25" s="133" t="s">
        <v>689</v>
      </c>
      <c r="F25" s="133" t="s">
        <v>690</v>
      </c>
      <c r="G25" s="133" t="s">
        <v>691</v>
      </c>
      <c r="H25" s="133" t="s">
        <v>692</v>
      </c>
      <c r="I25" s="131">
        <v>10</v>
      </c>
      <c r="J25" s="130">
        <v>1</v>
      </c>
      <c r="L25" s="131">
        <v>1</v>
      </c>
      <c r="M25" s="134" t="s">
        <v>2</v>
      </c>
      <c r="N25" s="132"/>
      <c r="O25" s="133" t="s">
        <v>718</v>
      </c>
      <c r="P25" s="133" t="s">
        <v>719</v>
      </c>
      <c r="Q25" s="133" t="s">
        <v>720</v>
      </c>
      <c r="R25" s="133" t="s">
        <v>721</v>
      </c>
      <c r="S25" s="131">
        <v>7</v>
      </c>
      <c r="T25" s="130">
        <v>2</v>
      </c>
    </row>
    <row r="26" spans="1:20" ht="31.5" customHeight="1">
      <c r="A26" s="131">
        <v>2</v>
      </c>
      <c r="B26" s="134" t="s">
        <v>7</v>
      </c>
      <c r="C26" s="133" t="s">
        <v>693</v>
      </c>
      <c r="D26" s="132"/>
      <c r="E26" s="133" t="s">
        <v>694</v>
      </c>
      <c r="F26" s="133" t="s">
        <v>695</v>
      </c>
      <c r="G26" s="133" t="s">
        <v>696</v>
      </c>
      <c r="H26" s="133" t="s">
        <v>697</v>
      </c>
      <c r="I26" s="131">
        <v>8</v>
      </c>
      <c r="J26" s="130">
        <v>3</v>
      </c>
      <c r="L26" s="131">
        <v>2</v>
      </c>
      <c r="M26" s="134" t="s">
        <v>17</v>
      </c>
      <c r="N26" s="133" t="s">
        <v>722</v>
      </c>
      <c r="O26" s="132"/>
      <c r="P26" s="133" t="s">
        <v>587</v>
      </c>
      <c r="Q26" s="133" t="s">
        <v>723</v>
      </c>
      <c r="R26" s="133" t="s">
        <v>724</v>
      </c>
      <c r="S26" s="131">
        <v>8</v>
      </c>
      <c r="T26" s="130">
        <v>1</v>
      </c>
    </row>
    <row r="27" spans="1:20" ht="31.5" customHeight="1">
      <c r="A27" s="131">
        <v>3</v>
      </c>
      <c r="B27" s="134" t="s">
        <v>6</v>
      </c>
      <c r="C27" s="133" t="s">
        <v>698</v>
      </c>
      <c r="D27" s="133" t="s">
        <v>699</v>
      </c>
      <c r="E27" s="136"/>
      <c r="F27" s="135" t="s">
        <v>700</v>
      </c>
      <c r="G27" s="133" t="s">
        <v>701</v>
      </c>
      <c r="H27" s="133" t="s">
        <v>702</v>
      </c>
      <c r="I27" s="131">
        <v>5</v>
      </c>
      <c r="J27" s="130">
        <v>6</v>
      </c>
      <c r="L27" s="131">
        <v>3</v>
      </c>
      <c r="M27" s="134" t="s">
        <v>10</v>
      </c>
      <c r="N27" s="133" t="s">
        <v>725</v>
      </c>
      <c r="O27" s="133" t="s">
        <v>588</v>
      </c>
      <c r="P27" s="132"/>
      <c r="Q27" s="133" t="s">
        <v>635</v>
      </c>
      <c r="R27" s="133" t="s">
        <v>726</v>
      </c>
      <c r="S27" s="131">
        <v>5</v>
      </c>
      <c r="T27" s="130">
        <v>4</v>
      </c>
    </row>
    <row r="28" spans="1:20" ht="31.5" customHeight="1">
      <c r="A28" s="131">
        <v>4</v>
      </c>
      <c r="B28" s="134" t="s">
        <v>5</v>
      </c>
      <c r="C28" s="133" t="s">
        <v>703</v>
      </c>
      <c r="D28" s="133" t="s">
        <v>704</v>
      </c>
      <c r="E28" s="133" t="s">
        <v>705</v>
      </c>
      <c r="F28" s="132"/>
      <c r="G28" s="133" t="s">
        <v>706</v>
      </c>
      <c r="H28" s="133" t="s">
        <v>707</v>
      </c>
      <c r="I28" s="131">
        <v>6</v>
      </c>
      <c r="J28" s="130">
        <v>5</v>
      </c>
      <c r="L28" s="131">
        <v>4</v>
      </c>
      <c r="M28" s="134" t="s">
        <v>8</v>
      </c>
      <c r="N28" s="133" t="s">
        <v>727</v>
      </c>
      <c r="O28" s="133" t="s">
        <v>728</v>
      </c>
      <c r="P28" s="133" t="s">
        <v>642</v>
      </c>
      <c r="Q28" s="132"/>
      <c r="R28" s="133" t="s">
        <v>729</v>
      </c>
      <c r="S28" s="131">
        <v>6</v>
      </c>
      <c r="T28" s="130">
        <v>3</v>
      </c>
    </row>
    <row r="29" spans="1:20" ht="31.5" customHeight="1">
      <c r="A29" s="131">
        <v>5</v>
      </c>
      <c r="B29" s="134" t="s">
        <v>21</v>
      </c>
      <c r="C29" s="137" t="s">
        <v>708</v>
      </c>
      <c r="D29" s="133" t="s">
        <v>709</v>
      </c>
      <c r="E29" s="133" t="s">
        <v>710</v>
      </c>
      <c r="F29" s="133" t="s">
        <v>711</v>
      </c>
      <c r="G29" s="132"/>
      <c r="H29" s="135" t="s">
        <v>712</v>
      </c>
      <c r="I29" s="131">
        <v>9</v>
      </c>
      <c r="J29" s="130">
        <v>2</v>
      </c>
      <c r="L29" s="131">
        <v>5</v>
      </c>
      <c r="M29" s="134" t="s">
        <v>7</v>
      </c>
      <c r="N29" s="133" t="s">
        <v>730</v>
      </c>
      <c r="O29" s="133" t="s">
        <v>732</v>
      </c>
      <c r="P29" s="133" t="s">
        <v>731</v>
      </c>
      <c r="Q29" s="133" t="s">
        <v>733</v>
      </c>
      <c r="R29" s="132"/>
      <c r="S29" s="131">
        <v>4</v>
      </c>
      <c r="T29" s="130">
        <v>5</v>
      </c>
    </row>
    <row r="30" spans="1:10" ht="31.5" customHeight="1">
      <c r="A30" s="131">
        <v>6</v>
      </c>
      <c r="B30" s="134" t="s">
        <v>13</v>
      </c>
      <c r="C30" s="140" t="s">
        <v>713</v>
      </c>
      <c r="D30" s="140" t="s">
        <v>714</v>
      </c>
      <c r="E30" s="140" t="s">
        <v>715</v>
      </c>
      <c r="F30" s="140" t="s">
        <v>716</v>
      </c>
      <c r="G30" s="146" t="s">
        <v>717</v>
      </c>
      <c r="H30" s="145"/>
      <c r="I30" s="131">
        <v>7</v>
      </c>
      <c r="J30" s="130">
        <v>4</v>
      </c>
    </row>
    <row r="32" spans="1:20" ht="63.75" customHeight="1">
      <c r="A32" s="657" t="s">
        <v>586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</row>
    <row r="33" spans="1:20" s="141" customFormat="1" ht="24" customHeight="1">
      <c r="A33" s="144" t="s">
        <v>376</v>
      </c>
      <c r="B33" s="143"/>
      <c r="C33" s="143"/>
      <c r="D33" s="143"/>
      <c r="E33" s="143"/>
      <c r="F33" s="143"/>
      <c r="G33" s="143"/>
      <c r="H33" s="143"/>
      <c r="I33" s="143"/>
      <c r="J33" s="143"/>
      <c r="L33" s="144"/>
      <c r="M33" s="143"/>
      <c r="N33" s="143"/>
      <c r="O33" s="143"/>
      <c r="P33" s="143"/>
      <c r="Q33" s="143"/>
      <c r="R33" s="143"/>
      <c r="S33" s="143"/>
      <c r="T33" s="142" t="s">
        <v>262</v>
      </c>
    </row>
    <row r="34" spans="1:20" ht="13.5">
      <c r="A34" s="656" t="s">
        <v>734</v>
      </c>
      <c r="B34" s="656"/>
      <c r="C34" s="656"/>
      <c r="D34" s="656"/>
      <c r="E34" s="656"/>
      <c r="F34" s="656"/>
      <c r="G34" s="656"/>
      <c r="H34" s="656"/>
      <c r="I34" s="150"/>
      <c r="J34" s="150"/>
      <c r="K34" s="147"/>
      <c r="L34" s="655" t="s">
        <v>734</v>
      </c>
      <c r="M34" s="655"/>
      <c r="N34" s="655"/>
      <c r="O34" s="655"/>
      <c r="P34" s="655"/>
      <c r="Q34" s="655"/>
      <c r="R34" s="655"/>
      <c r="S34" s="655"/>
      <c r="T34" s="655"/>
    </row>
    <row r="35" spans="1:20" ht="31.5" customHeight="1">
      <c r="A35" s="140" t="s">
        <v>585</v>
      </c>
      <c r="B35" s="139" t="s">
        <v>57</v>
      </c>
      <c r="C35" s="131">
        <v>1</v>
      </c>
      <c r="D35" s="131">
        <v>2</v>
      </c>
      <c r="E35" s="131">
        <v>3</v>
      </c>
      <c r="F35" s="131">
        <v>4</v>
      </c>
      <c r="G35" s="131" t="s">
        <v>76</v>
      </c>
      <c r="H35" s="138" t="s">
        <v>26</v>
      </c>
      <c r="I35" s="128"/>
      <c r="L35" s="140" t="s">
        <v>585</v>
      </c>
      <c r="M35" s="139" t="s">
        <v>57</v>
      </c>
      <c r="N35" s="131">
        <v>1</v>
      </c>
      <c r="O35" s="131">
        <v>2</v>
      </c>
      <c r="P35" s="131">
        <v>3</v>
      </c>
      <c r="Q35" s="131">
        <v>4</v>
      </c>
      <c r="R35" s="131" t="s">
        <v>76</v>
      </c>
      <c r="S35" s="138" t="s">
        <v>26</v>
      </c>
      <c r="T35" s="143"/>
    </row>
    <row r="36" spans="1:20" ht="31.5" customHeight="1">
      <c r="A36" s="131">
        <v>1</v>
      </c>
      <c r="B36" s="134" t="s">
        <v>22</v>
      </c>
      <c r="C36" s="132"/>
      <c r="D36" s="133" t="s">
        <v>854</v>
      </c>
      <c r="E36" s="133" t="s">
        <v>855</v>
      </c>
      <c r="F36" s="133" t="s">
        <v>856</v>
      </c>
      <c r="G36" s="131">
        <v>6</v>
      </c>
      <c r="H36" s="130">
        <v>1</v>
      </c>
      <c r="I36" s="128"/>
      <c r="L36" s="131">
        <v>1</v>
      </c>
      <c r="M36" s="134" t="s">
        <v>21</v>
      </c>
      <c r="N36" s="132"/>
      <c r="O36" s="133" t="s">
        <v>866</v>
      </c>
      <c r="P36" s="133" t="s">
        <v>867</v>
      </c>
      <c r="Q36" s="133" t="s">
        <v>868</v>
      </c>
      <c r="R36" s="131">
        <v>6</v>
      </c>
      <c r="S36" s="130">
        <v>1</v>
      </c>
      <c r="T36" s="143"/>
    </row>
    <row r="37" spans="1:20" ht="31.5" customHeight="1">
      <c r="A37" s="131">
        <v>2</v>
      </c>
      <c r="B37" s="134" t="s">
        <v>23</v>
      </c>
      <c r="C37" s="133" t="s">
        <v>857</v>
      </c>
      <c r="D37" s="132"/>
      <c r="E37" s="133" t="s">
        <v>858</v>
      </c>
      <c r="F37" s="133" t="s">
        <v>859</v>
      </c>
      <c r="G37" s="131">
        <v>5</v>
      </c>
      <c r="H37" s="130">
        <v>2</v>
      </c>
      <c r="I37" s="128"/>
      <c r="L37" s="131">
        <v>2</v>
      </c>
      <c r="M37" s="134" t="s">
        <v>23</v>
      </c>
      <c r="N37" s="133" t="s">
        <v>869</v>
      </c>
      <c r="O37" s="132"/>
      <c r="P37" s="133" t="s">
        <v>870</v>
      </c>
      <c r="Q37" s="133" t="s">
        <v>871</v>
      </c>
      <c r="R37" s="131">
        <v>5</v>
      </c>
      <c r="S37" s="130">
        <v>2</v>
      </c>
      <c r="T37" s="143"/>
    </row>
    <row r="38" spans="1:20" ht="31.5" customHeight="1">
      <c r="A38" s="131">
        <v>3</v>
      </c>
      <c r="B38" s="134" t="s">
        <v>18</v>
      </c>
      <c r="C38" s="133" t="s">
        <v>860</v>
      </c>
      <c r="D38" s="133" t="s">
        <v>861</v>
      </c>
      <c r="E38" s="136"/>
      <c r="F38" s="135" t="s">
        <v>862</v>
      </c>
      <c r="G38" s="131">
        <v>3</v>
      </c>
      <c r="H38" s="130">
        <v>4</v>
      </c>
      <c r="I38" s="128"/>
      <c r="L38" s="131">
        <v>3</v>
      </c>
      <c r="M38" s="134" t="s">
        <v>17</v>
      </c>
      <c r="N38" s="133" t="s">
        <v>872</v>
      </c>
      <c r="O38" s="133" t="s">
        <v>873</v>
      </c>
      <c r="P38" s="136"/>
      <c r="Q38" s="135" t="s">
        <v>874</v>
      </c>
      <c r="R38" s="131">
        <v>3</v>
      </c>
      <c r="S38" s="130">
        <v>4</v>
      </c>
      <c r="T38" s="143"/>
    </row>
    <row r="39" spans="1:20" ht="31.5" customHeight="1">
      <c r="A39" s="131">
        <v>4</v>
      </c>
      <c r="B39" s="134" t="s">
        <v>12</v>
      </c>
      <c r="C39" s="133" t="s">
        <v>863</v>
      </c>
      <c r="D39" s="133" t="s">
        <v>864</v>
      </c>
      <c r="E39" s="133" t="s">
        <v>865</v>
      </c>
      <c r="F39" s="132"/>
      <c r="G39" s="131">
        <v>4</v>
      </c>
      <c r="H39" s="130">
        <v>3</v>
      </c>
      <c r="I39" s="128"/>
      <c r="L39" s="131">
        <v>4</v>
      </c>
      <c r="M39" s="134" t="s">
        <v>12</v>
      </c>
      <c r="N39" s="133" t="s">
        <v>875</v>
      </c>
      <c r="O39" s="133" t="s">
        <v>876</v>
      </c>
      <c r="P39" s="133" t="s">
        <v>877</v>
      </c>
      <c r="Q39" s="132"/>
      <c r="R39" s="131">
        <v>4</v>
      </c>
      <c r="S39" s="130">
        <v>3</v>
      </c>
      <c r="T39" s="143"/>
    </row>
  </sheetData>
  <sheetProtection/>
  <mergeCells count="12">
    <mergeCell ref="A16:J16"/>
    <mergeCell ref="L16:T16"/>
    <mergeCell ref="A23:J23"/>
    <mergeCell ref="L23:T23"/>
    <mergeCell ref="L34:T34"/>
    <mergeCell ref="A34:H34"/>
    <mergeCell ref="A1:T1"/>
    <mergeCell ref="A32:T32"/>
    <mergeCell ref="A3:J3"/>
    <mergeCell ref="L3:T3"/>
    <mergeCell ref="A9:J9"/>
    <mergeCell ref="L9:T9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L51"/>
  <sheetViews>
    <sheetView view="pageBreakPreview" zoomScale="60" zoomScaleNormal="60" zoomScalePageLayoutView="0" workbookViewId="0" topLeftCell="A1">
      <selection activeCell="I15" sqref="I15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10.57421875" style="0" customWidth="1"/>
    <col min="4" max="4" width="10.28125" style="0" customWidth="1"/>
    <col min="5" max="5" width="11.00390625" style="0" customWidth="1"/>
    <col min="6" max="6" width="10.28125" style="0" customWidth="1"/>
    <col min="7" max="7" width="11.140625" style="0" customWidth="1"/>
    <col min="9" max="9" width="11.140625" style="0" customWidth="1"/>
  </cols>
  <sheetData>
    <row r="2" spans="1:11" ht="23.25">
      <c r="A2" s="658" t="s">
        <v>826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</row>
    <row r="3" spans="1:7" ht="15" customHeight="1">
      <c r="A3" s="151"/>
      <c r="B3" s="151"/>
      <c r="C3" s="151"/>
      <c r="D3" s="151"/>
      <c r="E3" s="152"/>
      <c r="F3" s="152"/>
      <c r="G3" s="151"/>
    </row>
    <row r="4" spans="1:11" ht="23.25">
      <c r="A4" s="658" t="s">
        <v>827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</row>
    <row r="6" spans="1:11" ht="18.75" customHeight="1">
      <c r="A6" s="659" t="s">
        <v>828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</row>
    <row r="8" spans="1:11" ht="37.5">
      <c r="A8" s="155" t="s">
        <v>585</v>
      </c>
      <c r="B8" s="158" t="s">
        <v>782</v>
      </c>
      <c r="C8" s="158">
        <v>1</v>
      </c>
      <c r="D8" s="158">
        <v>2</v>
      </c>
      <c r="E8" s="158">
        <v>3</v>
      </c>
      <c r="F8" s="158">
        <v>4</v>
      </c>
      <c r="G8" s="158" t="s">
        <v>783</v>
      </c>
      <c r="H8" s="158" t="s">
        <v>784</v>
      </c>
      <c r="I8" s="158" t="s">
        <v>132</v>
      </c>
      <c r="J8" s="156"/>
      <c r="K8" s="156"/>
    </row>
    <row r="9" spans="1:11" ht="36">
      <c r="A9" s="158">
        <v>1</v>
      </c>
      <c r="B9" s="158" t="s">
        <v>112</v>
      </c>
      <c r="C9" s="160"/>
      <c r="D9" s="159" t="s">
        <v>735</v>
      </c>
      <c r="E9" s="159" t="s">
        <v>736</v>
      </c>
      <c r="F9" s="159" t="s">
        <v>737</v>
      </c>
      <c r="G9" s="158" t="s">
        <v>738</v>
      </c>
      <c r="H9" s="158">
        <v>4</v>
      </c>
      <c r="I9" s="158" t="s">
        <v>739</v>
      </c>
      <c r="J9" s="156"/>
      <c r="K9" s="156"/>
    </row>
    <row r="10" spans="1:11" ht="36">
      <c r="A10" s="158">
        <v>2</v>
      </c>
      <c r="B10" s="158" t="s">
        <v>118</v>
      </c>
      <c r="C10" s="159" t="s">
        <v>740</v>
      </c>
      <c r="D10" s="160"/>
      <c r="E10" s="159" t="s">
        <v>741</v>
      </c>
      <c r="F10" s="159" t="s">
        <v>742</v>
      </c>
      <c r="G10" s="158" t="s">
        <v>743</v>
      </c>
      <c r="H10" s="158">
        <v>2</v>
      </c>
      <c r="I10" s="158" t="s">
        <v>744</v>
      </c>
      <c r="J10" s="156"/>
      <c r="K10" s="156"/>
    </row>
    <row r="11" spans="1:11" ht="36">
      <c r="A11" s="158">
        <v>3</v>
      </c>
      <c r="B11" s="158" t="s">
        <v>100</v>
      </c>
      <c r="C11" s="159" t="s">
        <v>745</v>
      </c>
      <c r="D11" s="159" t="s">
        <v>746</v>
      </c>
      <c r="E11" s="160"/>
      <c r="F11" s="159" t="s">
        <v>747</v>
      </c>
      <c r="G11" s="158" t="s">
        <v>748</v>
      </c>
      <c r="H11" s="158">
        <v>6</v>
      </c>
      <c r="I11" s="158" t="s">
        <v>749</v>
      </c>
      <c r="J11" s="156"/>
      <c r="K11" s="156"/>
    </row>
    <row r="12" spans="1:11" ht="36">
      <c r="A12" s="158">
        <v>4</v>
      </c>
      <c r="B12" s="158" t="s">
        <v>92</v>
      </c>
      <c r="C12" s="159" t="s">
        <v>750</v>
      </c>
      <c r="D12" s="159" t="s">
        <v>751</v>
      </c>
      <c r="E12" s="159" t="s">
        <v>752</v>
      </c>
      <c r="F12" s="160"/>
      <c r="G12" s="158" t="s">
        <v>753</v>
      </c>
      <c r="H12" s="158">
        <v>0</v>
      </c>
      <c r="I12" s="158">
        <v>4</v>
      </c>
      <c r="J12" s="156"/>
      <c r="K12" s="156"/>
    </row>
    <row r="14" spans="1:11" ht="18.75" customHeight="1">
      <c r="A14" s="659" t="s">
        <v>829</v>
      </c>
      <c r="B14" s="659"/>
      <c r="C14" s="659"/>
      <c r="D14" s="659"/>
      <c r="E14" s="659"/>
      <c r="F14" s="659"/>
      <c r="G14" s="659"/>
      <c r="H14" s="659"/>
      <c r="I14" s="659"/>
      <c r="J14" s="659"/>
      <c r="K14" s="659"/>
    </row>
    <row r="16" spans="1:11" ht="37.5">
      <c r="A16" s="155" t="s">
        <v>585</v>
      </c>
      <c r="B16" s="158" t="s">
        <v>782</v>
      </c>
      <c r="C16" s="158">
        <v>1</v>
      </c>
      <c r="D16" s="158">
        <v>2</v>
      </c>
      <c r="E16" s="158">
        <v>3</v>
      </c>
      <c r="F16" s="158">
        <v>4</v>
      </c>
      <c r="G16" s="158">
        <v>5</v>
      </c>
      <c r="H16" s="158">
        <v>6</v>
      </c>
      <c r="I16" s="158" t="s">
        <v>783</v>
      </c>
      <c r="J16" s="158" t="s">
        <v>784</v>
      </c>
      <c r="K16" s="158" t="s">
        <v>132</v>
      </c>
    </row>
    <row r="17" spans="1:11" ht="36">
      <c r="A17" s="158">
        <v>1</v>
      </c>
      <c r="B17" s="158" t="s">
        <v>84</v>
      </c>
      <c r="C17" s="160"/>
      <c r="D17" s="159" t="s">
        <v>754</v>
      </c>
      <c r="E17" s="159" t="s">
        <v>755</v>
      </c>
      <c r="F17" s="159" t="s">
        <v>756</v>
      </c>
      <c r="G17" s="159"/>
      <c r="H17" s="159" t="s">
        <v>757</v>
      </c>
      <c r="I17" s="158" t="s">
        <v>758</v>
      </c>
      <c r="J17" s="158">
        <v>8</v>
      </c>
      <c r="K17" s="158" t="s">
        <v>749</v>
      </c>
    </row>
    <row r="18" spans="1:11" ht="36">
      <c r="A18" s="158">
        <v>2</v>
      </c>
      <c r="B18" s="158" t="s">
        <v>98</v>
      </c>
      <c r="C18" s="159" t="s">
        <v>759</v>
      </c>
      <c r="D18" s="160"/>
      <c r="E18" s="159" t="s">
        <v>760</v>
      </c>
      <c r="F18" s="159" t="s">
        <v>761</v>
      </c>
      <c r="G18" s="159" t="s">
        <v>762</v>
      </c>
      <c r="H18" s="158"/>
      <c r="I18" s="158" t="s">
        <v>763</v>
      </c>
      <c r="J18" s="158">
        <v>5</v>
      </c>
      <c r="K18" s="158" t="s">
        <v>739</v>
      </c>
    </row>
    <row r="19" spans="1:11" ht="36">
      <c r="A19" s="158">
        <v>3</v>
      </c>
      <c r="B19" s="158" t="s">
        <v>106</v>
      </c>
      <c r="C19" s="159" t="s">
        <v>764</v>
      </c>
      <c r="D19" s="159" t="s">
        <v>765</v>
      </c>
      <c r="E19" s="160"/>
      <c r="F19" s="159" t="s">
        <v>766</v>
      </c>
      <c r="G19" s="159"/>
      <c r="H19" s="159" t="s">
        <v>767</v>
      </c>
      <c r="I19" s="158" t="s">
        <v>768</v>
      </c>
      <c r="J19" s="158">
        <v>3</v>
      </c>
      <c r="K19" s="158" t="s">
        <v>744</v>
      </c>
    </row>
    <row r="20" spans="1:11" ht="36">
      <c r="A20" s="158">
        <v>4</v>
      </c>
      <c r="B20" s="158" t="s">
        <v>96</v>
      </c>
      <c r="C20" s="159" t="s">
        <v>769</v>
      </c>
      <c r="D20" s="159" t="s">
        <v>770</v>
      </c>
      <c r="E20" s="159" t="s">
        <v>771</v>
      </c>
      <c r="F20" s="160"/>
      <c r="G20" s="159" t="s">
        <v>772</v>
      </c>
      <c r="H20" s="158"/>
      <c r="I20" s="158" t="s">
        <v>773</v>
      </c>
      <c r="J20" s="158">
        <v>2</v>
      </c>
      <c r="K20" s="158">
        <v>4</v>
      </c>
    </row>
    <row r="21" spans="1:11" ht="36">
      <c r="A21" s="158">
        <v>5</v>
      </c>
      <c r="B21" s="158" t="s">
        <v>116</v>
      </c>
      <c r="C21" s="158"/>
      <c r="D21" s="159" t="s">
        <v>774</v>
      </c>
      <c r="E21" s="158"/>
      <c r="F21" s="159" t="s">
        <v>775</v>
      </c>
      <c r="G21" s="160"/>
      <c r="H21" s="159" t="s">
        <v>776</v>
      </c>
      <c r="I21" s="158" t="s">
        <v>777</v>
      </c>
      <c r="J21" s="158">
        <v>3</v>
      </c>
      <c r="K21" s="158">
        <v>5</v>
      </c>
    </row>
    <row r="22" spans="1:11" ht="36">
      <c r="A22" s="158">
        <v>6</v>
      </c>
      <c r="B22" s="161" t="s">
        <v>778</v>
      </c>
      <c r="C22" s="159" t="s">
        <v>779</v>
      </c>
      <c r="D22" s="159" t="s">
        <v>770</v>
      </c>
      <c r="E22" s="159" t="s">
        <v>771</v>
      </c>
      <c r="F22" s="158"/>
      <c r="G22" s="159" t="s">
        <v>780</v>
      </c>
      <c r="H22" s="160"/>
      <c r="I22" s="158" t="s">
        <v>781</v>
      </c>
      <c r="J22" s="158">
        <v>1</v>
      </c>
      <c r="K22" s="158">
        <v>6</v>
      </c>
    </row>
    <row r="24" spans="1:11" ht="18.75" customHeight="1">
      <c r="A24" s="659" t="s">
        <v>830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59"/>
    </row>
    <row r="26" spans="1:11" ht="37.5">
      <c r="A26" s="155" t="s">
        <v>585</v>
      </c>
      <c r="B26" s="158" t="s">
        <v>782</v>
      </c>
      <c r="C26" s="158">
        <v>1</v>
      </c>
      <c r="D26" s="158">
        <v>2</v>
      </c>
      <c r="E26" s="158">
        <v>3</v>
      </c>
      <c r="F26" s="158">
        <v>4</v>
      </c>
      <c r="G26" s="161">
        <v>5</v>
      </c>
      <c r="H26" s="158" t="s">
        <v>783</v>
      </c>
      <c r="I26" s="158" t="s">
        <v>784</v>
      </c>
      <c r="J26" s="158" t="s">
        <v>132</v>
      </c>
      <c r="K26" s="163"/>
    </row>
    <row r="27" spans="1:11" ht="36">
      <c r="A27" s="158">
        <v>1</v>
      </c>
      <c r="B27" s="158" t="s">
        <v>102</v>
      </c>
      <c r="C27" s="160"/>
      <c r="D27" s="159" t="s">
        <v>787</v>
      </c>
      <c r="E27" s="159" t="s">
        <v>788</v>
      </c>
      <c r="F27" s="159" t="s">
        <v>789</v>
      </c>
      <c r="G27" s="159" t="s">
        <v>790</v>
      </c>
      <c r="H27" s="158" t="s">
        <v>791</v>
      </c>
      <c r="I27" s="158">
        <v>8</v>
      </c>
      <c r="J27" s="158" t="s">
        <v>749</v>
      </c>
      <c r="K27" s="163"/>
    </row>
    <row r="28" spans="1:11" ht="36">
      <c r="A28" s="158">
        <v>2</v>
      </c>
      <c r="B28" s="158" t="s">
        <v>80</v>
      </c>
      <c r="C28" s="159" t="s">
        <v>792</v>
      </c>
      <c r="D28" s="160"/>
      <c r="E28" s="159" t="s">
        <v>793</v>
      </c>
      <c r="F28" s="159" t="s">
        <v>793</v>
      </c>
      <c r="G28" s="159" t="s">
        <v>794</v>
      </c>
      <c r="H28" s="158" t="s">
        <v>795</v>
      </c>
      <c r="I28" s="158">
        <v>0</v>
      </c>
      <c r="J28" s="158" t="s">
        <v>796</v>
      </c>
      <c r="K28" s="163"/>
    </row>
    <row r="29" spans="1:11" ht="36">
      <c r="A29" s="158">
        <v>3</v>
      </c>
      <c r="B29" s="158" t="s">
        <v>114</v>
      </c>
      <c r="C29" s="159" t="s">
        <v>797</v>
      </c>
      <c r="D29" s="159" t="s">
        <v>798</v>
      </c>
      <c r="E29" s="160"/>
      <c r="F29" s="159" t="s">
        <v>799</v>
      </c>
      <c r="G29" s="159" t="s">
        <v>800</v>
      </c>
      <c r="H29" s="162" t="s">
        <v>801</v>
      </c>
      <c r="I29" s="158">
        <v>2</v>
      </c>
      <c r="J29" s="158" t="s">
        <v>802</v>
      </c>
      <c r="K29" s="163"/>
    </row>
    <row r="30" spans="1:11" ht="36">
      <c r="A30" s="158">
        <v>4</v>
      </c>
      <c r="B30" s="158" t="s">
        <v>90</v>
      </c>
      <c r="C30" s="159" t="s">
        <v>803</v>
      </c>
      <c r="D30" s="159" t="s">
        <v>798</v>
      </c>
      <c r="E30" s="159" t="s">
        <v>804</v>
      </c>
      <c r="F30" s="160"/>
      <c r="G30" s="159" t="s">
        <v>754</v>
      </c>
      <c r="H30" s="158" t="s">
        <v>805</v>
      </c>
      <c r="I30" s="158">
        <v>6</v>
      </c>
      <c r="J30" s="158" t="s">
        <v>739</v>
      </c>
      <c r="K30" s="163"/>
    </row>
    <row r="31" spans="1:12" ht="36">
      <c r="A31" s="158">
        <v>5</v>
      </c>
      <c r="B31" s="158" t="s">
        <v>94</v>
      </c>
      <c r="C31" s="159" t="s">
        <v>806</v>
      </c>
      <c r="D31" s="159" t="s">
        <v>807</v>
      </c>
      <c r="E31" s="159" t="s">
        <v>808</v>
      </c>
      <c r="F31" s="159" t="s">
        <v>759</v>
      </c>
      <c r="G31" s="160"/>
      <c r="H31" s="158" t="s">
        <v>809</v>
      </c>
      <c r="I31" s="158">
        <v>6</v>
      </c>
      <c r="J31" s="158" t="s">
        <v>744</v>
      </c>
      <c r="K31" s="163"/>
      <c r="L31" s="154"/>
    </row>
    <row r="33" spans="1:11" ht="18.75" customHeight="1">
      <c r="A33" s="659" t="s">
        <v>831</v>
      </c>
      <c r="B33" s="659"/>
      <c r="C33" s="659"/>
      <c r="D33" s="659"/>
      <c r="E33" s="659"/>
      <c r="F33" s="659"/>
      <c r="G33" s="659"/>
      <c r="H33" s="659"/>
      <c r="I33" s="659"/>
      <c r="J33" s="659"/>
      <c r="K33" s="659"/>
    </row>
    <row r="35" spans="1:11" ht="37.5">
      <c r="A35" s="155" t="s">
        <v>585</v>
      </c>
      <c r="B35" s="158" t="s">
        <v>782</v>
      </c>
      <c r="C35" s="158">
        <v>1</v>
      </c>
      <c r="D35" s="158">
        <v>2</v>
      </c>
      <c r="E35" s="158">
        <v>3</v>
      </c>
      <c r="F35" s="158">
        <v>4</v>
      </c>
      <c r="G35" s="158" t="s">
        <v>783</v>
      </c>
      <c r="H35" s="158" t="s">
        <v>784</v>
      </c>
      <c r="I35" s="158" t="s">
        <v>132</v>
      </c>
      <c r="J35" s="163"/>
      <c r="K35" s="163"/>
    </row>
    <row r="36" spans="1:11" ht="36">
      <c r="A36" s="158">
        <v>1</v>
      </c>
      <c r="B36" s="158" t="s">
        <v>82</v>
      </c>
      <c r="C36" s="160"/>
      <c r="D36" s="159" t="s">
        <v>810</v>
      </c>
      <c r="E36" s="159" t="s">
        <v>811</v>
      </c>
      <c r="F36" s="159" t="s">
        <v>812</v>
      </c>
      <c r="G36" s="158" t="s">
        <v>813</v>
      </c>
      <c r="H36" s="158">
        <v>6</v>
      </c>
      <c r="I36" s="158" t="s">
        <v>749</v>
      </c>
      <c r="J36" s="163"/>
      <c r="K36" s="163"/>
    </row>
    <row r="37" spans="1:11" ht="36">
      <c r="A37" s="158">
        <v>2</v>
      </c>
      <c r="B37" s="158" t="s">
        <v>122</v>
      </c>
      <c r="C37" s="159" t="s">
        <v>814</v>
      </c>
      <c r="D37" s="160"/>
      <c r="E37" s="159" t="s">
        <v>815</v>
      </c>
      <c r="F37" s="159" t="s">
        <v>816</v>
      </c>
      <c r="G37" s="158" t="s">
        <v>817</v>
      </c>
      <c r="H37" s="158">
        <v>1</v>
      </c>
      <c r="I37" s="158" t="s">
        <v>744</v>
      </c>
      <c r="J37" s="163"/>
      <c r="K37" s="163"/>
    </row>
    <row r="38" spans="1:11" ht="36">
      <c r="A38" s="158">
        <v>3</v>
      </c>
      <c r="B38" s="158" t="s">
        <v>86</v>
      </c>
      <c r="C38" s="159" t="s">
        <v>818</v>
      </c>
      <c r="D38" s="159" t="s">
        <v>819</v>
      </c>
      <c r="E38" s="160"/>
      <c r="F38" s="159" t="s">
        <v>820</v>
      </c>
      <c r="G38" s="162" t="s">
        <v>821</v>
      </c>
      <c r="H38" s="158">
        <v>4</v>
      </c>
      <c r="I38" s="158" t="s">
        <v>739</v>
      </c>
      <c r="J38" s="163"/>
      <c r="K38" s="163"/>
    </row>
    <row r="39" spans="1:11" ht="36">
      <c r="A39" s="158">
        <v>4</v>
      </c>
      <c r="B39" s="158" t="s">
        <v>108</v>
      </c>
      <c r="C39" s="159" t="s">
        <v>822</v>
      </c>
      <c r="D39" s="159" t="s">
        <v>823</v>
      </c>
      <c r="E39" s="159" t="s">
        <v>824</v>
      </c>
      <c r="F39" s="160"/>
      <c r="G39" s="158" t="s">
        <v>825</v>
      </c>
      <c r="H39" s="158">
        <v>1</v>
      </c>
      <c r="I39" s="158" t="s">
        <v>802</v>
      </c>
      <c r="J39" s="163"/>
      <c r="K39" s="163"/>
    </row>
    <row r="41" spans="1:11" ht="23.25">
      <c r="A41" s="658" t="s">
        <v>832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</row>
    <row r="43" spans="1:11" ht="18.75" customHeight="1">
      <c r="A43" s="659" t="s">
        <v>833</v>
      </c>
      <c r="B43" s="659"/>
      <c r="C43" s="659"/>
      <c r="D43" s="659"/>
      <c r="E43" s="659"/>
      <c r="F43" s="659"/>
      <c r="G43" s="659"/>
      <c r="H43" s="659"/>
      <c r="I43" s="659"/>
      <c r="J43" s="659"/>
      <c r="K43" s="659"/>
    </row>
    <row r="45" spans="1:11" ht="37.5">
      <c r="A45" s="155" t="s">
        <v>585</v>
      </c>
      <c r="B45" s="158" t="s">
        <v>782</v>
      </c>
      <c r="C45" s="158">
        <v>1</v>
      </c>
      <c r="D45" s="158">
        <v>2</v>
      </c>
      <c r="E45" s="158">
        <v>3</v>
      </c>
      <c r="F45" s="158">
        <v>4</v>
      </c>
      <c r="G45" s="158" t="s">
        <v>783</v>
      </c>
      <c r="H45" s="158" t="s">
        <v>784</v>
      </c>
      <c r="I45" s="158" t="s">
        <v>132</v>
      </c>
      <c r="J45" s="163"/>
      <c r="K45" s="163"/>
    </row>
    <row r="46" spans="1:11" ht="36">
      <c r="A46" s="158">
        <v>1</v>
      </c>
      <c r="B46" s="158" t="s">
        <v>102</v>
      </c>
      <c r="C46" s="160"/>
      <c r="D46" s="159" t="s">
        <v>834</v>
      </c>
      <c r="E46" s="159" t="s">
        <v>835</v>
      </c>
      <c r="F46" s="159" t="s">
        <v>836</v>
      </c>
      <c r="G46" s="158" t="s">
        <v>837</v>
      </c>
      <c r="H46" s="158">
        <v>6</v>
      </c>
      <c r="I46" s="158" t="s">
        <v>749</v>
      </c>
      <c r="J46" s="163"/>
      <c r="K46" s="163"/>
    </row>
    <row r="47" spans="1:11" ht="36">
      <c r="A47" s="158">
        <v>2</v>
      </c>
      <c r="B47" s="158" t="s">
        <v>82</v>
      </c>
      <c r="C47" s="159" t="s">
        <v>838</v>
      </c>
      <c r="D47" s="160"/>
      <c r="E47" s="159" t="s">
        <v>839</v>
      </c>
      <c r="F47" s="159" t="s">
        <v>840</v>
      </c>
      <c r="G47" s="158" t="s">
        <v>841</v>
      </c>
      <c r="H47" s="158">
        <v>2</v>
      </c>
      <c r="I47" s="158" t="s">
        <v>744</v>
      </c>
      <c r="J47" s="163"/>
      <c r="K47" s="163"/>
    </row>
    <row r="48" spans="1:11" ht="36">
      <c r="A48" s="158">
        <v>3</v>
      </c>
      <c r="B48" s="158" t="s">
        <v>100</v>
      </c>
      <c r="C48" s="159" t="s">
        <v>842</v>
      </c>
      <c r="D48" s="159" t="s">
        <v>843</v>
      </c>
      <c r="E48" s="160"/>
      <c r="F48" s="159" t="s">
        <v>844</v>
      </c>
      <c r="G48" s="162" t="s">
        <v>845</v>
      </c>
      <c r="H48" s="158">
        <v>2</v>
      </c>
      <c r="I48" s="158" t="s">
        <v>739</v>
      </c>
      <c r="J48" s="163"/>
      <c r="K48" s="163"/>
    </row>
    <row r="49" spans="1:11" ht="36">
      <c r="A49" s="158">
        <v>4</v>
      </c>
      <c r="B49" s="158" t="s">
        <v>84</v>
      </c>
      <c r="C49" s="159" t="s">
        <v>846</v>
      </c>
      <c r="D49" s="159" t="s">
        <v>847</v>
      </c>
      <c r="E49" s="159" t="s">
        <v>848</v>
      </c>
      <c r="F49" s="160"/>
      <c r="G49" s="158" t="s">
        <v>849</v>
      </c>
      <c r="H49" s="158">
        <v>2</v>
      </c>
      <c r="I49" s="158" t="s">
        <v>802</v>
      </c>
      <c r="J49" s="163"/>
      <c r="K49" s="163"/>
    </row>
    <row r="51" spans="1:11" ht="21">
      <c r="A51" s="157"/>
      <c r="B51" s="153" t="s">
        <v>785</v>
      </c>
      <c r="C51" s="153"/>
      <c r="D51" s="153"/>
      <c r="E51" s="153" t="s">
        <v>786</v>
      </c>
      <c r="F51" s="153"/>
      <c r="G51" s="157"/>
      <c r="H51" s="157"/>
      <c r="I51" s="157"/>
      <c r="J51" s="157"/>
      <c r="K51" s="157"/>
    </row>
  </sheetData>
  <sheetProtection/>
  <mergeCells count="8">
    <mergeCell ref="A4:K4"/>
    <mergeCell ref="A2:K2"/>
    <mergeCell ref="A6:K6"/>
    <mergeCell ref="A43:K43"/>
    <mergeCell ref="A41:K41"/>
    <mergeCell ref="A14:K14"/>
    <mergeCell ref="A24:K24"/>
    <mergeCell ref="A33:K33"/>
  </mergeCells>
  <printOptions/>
  <pageMargins left="1.1023622047244095" right="0.31496062992125984" top="0.1968503937007874" bottom="0.1968503937007874" header="0.31496062992125984" footer="0.31496062992125984"/>
  <pageSetup horizontalDpi="600" verticalDpi="600" orientation="portrait" paperSize="9" scale="5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8"/>
  <sheetViews>
    <sheetView view="pageBreakPreview" zoomScale="60" zoomScaleNormal="60" zoomScalePageLayoutView="0" workbookViewId="0" topLeftCell="A70">
      <selection activeCell="J39" sqref="J39"/>
    </sheetView>
  </sheetViews>
  <sheetFormatPr defaultColWidth="9.140625" defaultRowHeight="15"/>
  <cols>
    <col min="1" max="1" width="10.28125" style="109" customWidth="1"/>
    <col min="2" max="2" width="43.57421875" style="109" customWidth="1"/>
    <col min="3" max="3" width="45.57421875" style="109" customWidth="1"/>
    <col min="4" max="4" width="17.7109375" style="109" customWidth="1"/>
    <col min="5" max="5" width="12.57421875" style="109" customWidth="1"/>
    <col min="6" max="6" width="15.7109375" style="109" customWidth="1"/>
    <col min="7" max="16384" width="9.140625" style="109" customWidth="1"/>
  </cols>
  <sheetData>
    <row r="1" spans="2:11" ht="22.5">
      <c r="B1" s="660" t="s">
        <v>961</v>
      </c>
      <c r="C1" s="660"/>
      <c r="D1" s="660"/>
      <c r="E1" s="660"/>
      <c r="F1" s="229"/>
      <c r="G1" s="229"/>
      <c r="H1" s="229"/>
      <c r="I1" s="229"/>
      <c r="J1" s="229"/>
      <c r="K1" s="229"/>
    </row>
    <row r="2" spans="2:11" ht="22.5">
      <c r="B2" s="231" t="s">
        <v>960</v>
      </c>
      <c r="C2" s="230"/>
      <c r="D2" s="230"/>
      <c r="E2" s="230"/>
      <c r="F2" s="229"/>
      <c r="G2" s="229"/>
      <c r="H2" s="229"/>
      <c r="I2" s="229"/>
      <c r="J2" s="229"/>
      <c r="K2" s="229"/>
    </row>
    <row r="3" spans="2:11" ht="22.5">
      <c r="B3" s="660" t="s">
        <v>959</v>
      </c>
      <c r="C3" s="660"/>
      <c r="D3" s="660"/>
      <c r="E3" s="660"/>
      <c r="G3" s="229"/>
      <c r="H3" s="229"/>
      <c r="I3" s="229"/>
      <c r="J3" s="229"/>
      <c r="K3" s="229"/>
    </row>
    <row r="4" spans="2:10" ht="23.25">
      <c r="B4" s="227" t="s">
        <v>958</v>
      </c>
      <c r="D4" s="227" t="s">
        <v>957</v>
      </c>
      <c r="E4" s="229"/>
      <c r="F4" s="229"/>
      <c r="I4" s="229"/>
      <c r="J4" s="229"/>
    </row>
    <row r="5" spans="2:4" ht="23.25">
      <c r="B5" s="227"/>
      <c r="C5" s="228"/>
      <c r="D5" s="228"/>
    </row>
    <row r="6" ht="24" thickBot="1">
      <c r="C6" s="227" t="s">
        <v>956</v>
      </c>
    </row>
    <row r="7" spans="1:6" ht="35.25" customHeight="1" thickBot="1">
      <c r="A7" s="226" t="s">
        <v>585</v>
      </c>
      <c r="B7" s="225" t="s">
        <v>75</v>
      </c>
      <c r="C7" s="224" t="s">
        <v>955</v>
      </c>
      <c r="D7" s="223" t="s">
        <v>55</v>
      </c>
      <c r="E7" s="222" t="s">
        <v>27</v>
      </c>
      <c r="F7" s="222" t="s">
        <v>26</v>
      </c>
    </row>
    <row r="8" spans="1:6" ht="24" thickBot="1">
      <c r="A8" s="178"/>
      <c r="B8" s="221"/>
      <c r="C8" s="176" t="s">
        <v>954</v>
      </c>
      <c r="D8" s="170">
        <v>220</v>
      </c>
      <c r="E8" s="179"/>
      <c r="F8" s="187"/>
    </row>
    <row r="9" spans="1:6" ht="24" thickBot="1">
      <c r="A9" s="178">
        <v>1</v>
      </c>
      <c r="B9" s="177" t="s">
        <v>285</v>
      </c>
      <c r="C9" s="176" t="s">
        <v>953</v>
      </c>
      <c r="D9" s="170">
        <v>360</v>
      </c>
      <c r="E9" s="174"/>
      <c r="F9" s="185"/>
    </row>
    <row r="10" spans="1:6" ht="24" thickBot="1">
      <c r="A10" s="178"/>
      <c r="B10" s="177"/>
      <c r="C10" s="176" t="s">
        <v>952</v>
      </c>
      <c r="D10" s="170">
        <v>100</v>
      </c>
      <c r="E10" s="186"/>
      <c r="F10" s="185"/>
    </row>
    <row r="11" spans="1:6" ht="24" thickBot="1">
      <c r="A11" s="173"/>
      <c r="B11" s="183"/>
      <c r="C11" s="176"/>
      <c r="D11" s="170"/>
      <c r="E11" s="169">
        <f>D8+D9+D10+D11</f>
        <v>680</v>
      </c>
      <c r="F11" s="168">
        <v>15</v>
      </c>
    </row>
    <row r="12" spans="1:6" ht="22.5" customHeight="1" thickBot="1">
      <c r="A12" s="178"/>
      <c r="B12" s="181"/>
      <c r="C12" s="207" t="s">
        <v>951</v>
      </c>
      <c r="D12" s="170">
        <v>360</v>
      </c>
      <c r="E12" s="179"/>
      <c r="F12" s="179"/>
    </row>
    <row r="13" spans="1:6" ht="24" thickBot="1">
      <c r="A13" s="178">
        <v>2</v>
      </c>
      <c r="B13" s="177" t="s">
        <v>160</v>
      </c>
      <c r="C13" s="176" t="s">
        <v>950</v>
      </c>
      <c r="D13" s="170">
        <v>420</v>
      </c>
      <c r="E13" s="174"/>
      <c r="F13" s="174"/>
    </row>
    <row r="14" spans="1:6" ht="24" thickBot="1">
      <c r="A14" s="178"/>
      <c r="B14" s="177"/>
      <c r="C14" s="176" t="s">
        <v>949</v>
      </c>
      <c r="D14" s="170">
        <v>160</v>
      </c>
      <c r="E14" s="174"/>
      <c r="F14" s="174"/>
    </row>
    <row r="15" spans="1:6" ht="24" thickBot="1">
      <c r="A15" s="173"/>
      <c r="B15" s="183"/>
      <c r="C15" s="176"/>
      <c r="D15" s="170"/>
      <c r="E15" s="169">
        <f>D12+D13+D14+D15</f>
        <v>940</v>
      </c>
      <c r="F15" s="182">
        <v>6</v>
      </c>
    </row>
    <row r="16" spans="1:6" ht="24" thickBot="1">
      <c r="A16" s="178"/>
      <c r="B16" s="181"/>
      <c r="C16" s="176" t="s">
        <v>948</v>
      </c>
      <c r="D16" s="170">
        <v>340</v>
      </c>
      <c r="E16" s="179"/>
      <c r="F16" s="179"/>
    </row>
    <row r="17" spans="1:6" ht="24" thickBot="1">
      <c r="A17" s="178">
        <v>3</v>
      </c>
      <c r="B17" s="177" t="s">
        <v>164</v>
      </c>
      <c r="C17" s="176" t="s">
        <v>947</v>
      </c>
      <c r="D17" s="170">
        <v>300</v>
      </c>
      <c r="E17" s="174"/>
      <c r="F17" s="174"/>
    </row>
    <row r="18" spans="1:6" ht="24" thickBot="1">
      <c r="A18" s="178"/>
      <c r="B18" s="177"/>
      <c r="C18" s="176" t="s">
        <v>946</v>
      </c>
      <c r="D18" s="170">
        <v>120</v>
      </c>
      <c r="E18" s="186"/>
      <c r="F18" s="174"/>
    </row>
    <row r="19" spans="1:6" ht="24" thickBot="1">
      <c r="A19" s="173"/>
      <c r="B19" s="183"/>
      <c r="C19" s="176"/>
      <c r="D19" s="170"/>
      <c r="E19" s="169">
        <f>D16+D17+D18+D19</f>
        <v>760</v>
      </c>
      <c r="F19" s="182">
        <v>12</v>
      </c>
    </row>
    <row r="20" spans="1:6" ht="24" thickBot="1">
      <c r="A20" s="178"/>
      <c r="B20" s="181"/>
      <c r="C20" s="176" t="s">
        <v>945</v>
      </c>
      <c r="D20" s="170">
        <v>440</v>
      </c>
      <c r="E20" s="179"/>
      <c r="F20" s="179"/>
    </row>
    <row r="21" spans="1:6" ht="24" thickBot="1">
      <c r="A21" s="178">
        <v>4</v>
      </c>
      <c r="B21" s="177" t="s">
        <v>312</v>
      </c>
      <c r="C21" s="176" t="s">
        <v>944</v>
      </c>
      <c r="D21" s="170">
        <v>320</v>
      </c>
      <c r="E21" s="174"/>
      <c r="F21" s="174"/>
    </row>
    <row r="22" spans="1:6" ht="24" thickBot="1">
      <c r="A22" s="178"/>
      <c r="B22" s="177"/>
      <c r="C22" s="176" t="s">
        <v>943</v>
      </c>
      <c r="D22" s="170">
        <v>200</v>
      </c>
      <c r="E22" s="174"/>
      <c r="F22" s="174"/>
    </row>
    <row r="23" spans="1:6" ht="24" thickBot="1">
      <c r="A23" s="173"/>
      <c r="B23" s="183"/>
      <c r="C23" s="176"/>
      <c r="D23" s="170"/>
      <c r="E23" s="169">
        <f>D20+D21+D22+D23</f>
        <v>960</v>
      </c>
      <c r="F23" s="168">
        <v>5</v>
      </c>
    </row>
    <row r="24" spans="1:6" ht="24" thickBot="1">
      <c r="A24" s="178"/>
      <c r="B24" s="181"/>
      <c r="C24" s="176" t="s">
        <v>942</v>
      </c>
      <c r="D24" s="170">
        <v>320</v>
      </c>
      <c r="E24" s="179"/>
      <c r="F24" s="179"/>
    </row>
    <row r="25" spans="1:6" ht="24" thickBot="1">
      <c r="A25" s="178">
        <v>5</v>
      </c>
      <c r="B25" s="177" t="s">
        <v>302</v>
      </c>
      <c r="C25" s="176" t="s">
        <v>941</v>
      </c>
      <c r="D25" s="170">
        <v>520</v>
      </c>
      <c r="E25" s="179"/>
      <c r="F25" s="174"/>
    </row>
    <row r="26" spans="1:6" ht="24" thickBot="1">
      <c r="A26" s="178"/>
      <c r="B26" s="177"/>
      <c r="C26" s="176" t="s">
        <v>940</v>
      </c>
      <c r="D26" s="170">
        <v>160</v>
      </c>
      <c r="E26" s="179"/>
      <c r="F26" s="174"/>
    </row>
    <row r="27" spans="1:6" ht="24" thickBot="1">
      <c r="A27" s="173"/>
      <c r="B27" s="183"/>
      <c r="C27" s="176"/>
      <c r="D27" s="170"/>
      <c r="E27" s="169">
        <f>D24+D25+D26+D27</f>
        <v>1000</v>
      </c>
      <c r="F27" s="205">
        <v>3</v>
      </c>
    </row>
    <row r="28" spans="1:6" ht="24" thickBot="1">
      <c r="A28" s="178"/>
      <c r="B28" s="181"/>
      <c r="C28" s="176" t="s">
        <v>939</v>
      </c>
      <c r="D28" s="170">
        <v>260</v>
      </c>
      <c r="E28" s="179"/>
      <c r="F28" s="179"/>
    </row>
    <row r="29" spans="1:6" ht="24" thickBot="1">
      <c r="A29" s="178">
        <v>6</v>
      </c>
      <c r="B29" s="177" t="s">
        <v>248</v>
      </c>
      <c r="C29" s="176" t="s">
        <v>938</v>
      </c>
      <c r="D29" s="170">
        <v>260</v>
      </c>
      <c r="E29" s="179"/>
      <c r="F29" s="174"/>
    </row>
    <row r="30" spans="1:6" ht="24" thickBot="1">
      <c r="A30" s="178"/>
      <c r="B30" s="177"/>
      <c r="C30" s="176" t="s">
        <v>937</v>
      </c>
      <c r="D30" s="170">
        <v>80</v>
      </c>
      <c r="E30" s="179"/>
      <c r="F30" s="174"/>
    </row>
    <row r="31" spans="1:6" ht="24" thickBot="1">
      <c r="A31" s="173"/>
      <c r="B31" s="183"/>
      <c r="C31" s="176"/>
      <c r="D31" s="170"/>
      <c r="E31" s="169">
        <f>D28+D29+D30+D31</f>
        <v>600</v>
      </c>
      <c r="F31" s="182">
        <v>17</v>
      </c>
    </row>
    <row r="32" spans="1:6" ht="24" thickBot="1">
      <c r="A32" s="178"/>
      <c r="B32" s="181"/>
      <c r="C32" s="176" t="s">
        <v>936</v>
      </c>
      <c r="D32" s="170">
        <v>340</v>
      </c>
      <c r="E32" s="179"/>
      <c r="F32" s="179"/>
    </row>
    <row r="33" spans="1:6" ht="24" thickBot="1">
      <c r="A33" s="178">
        <v>7</v>
      </c>
      <c r="B33" s="177" t="s">
        <v>142</v>
      </c>
      <c r="C33" s="176" t="s">
        <v>935</v>
      </c>
      <c r="D33" s="170">
        <v>300</v>
      </c>
      <c r="E33" s="179"/>
      <c r="F33" s="174"/>
    </row>
    <row r="34" spans="1:6" ht="24" thickBot="1">
      <c r="A34" s="178"/>
      <c r="B34" s="177"/>
      <c r="C34" s="176" t="s">
        <v>934</v>
      </c>
      <c r="D34" s="170">
        <v>220</v>
      </c>
      <c r="E34" s="179"/>
      <c r="F34" s="174"/>
    </row>
    <row r="35" spans="1:10" ht="24" thickBot="1">
      <c r="A35" s="173"/>
      <c r="B35" s="183"/>
      <c r="C35" s="176"/>
      <c r="D35" s="170"/>
      <c r="E35" s="169">
        <f>D32+D33+D34+D35</f>
        <v>860</v>
      </c>
      <c r="F35" s="182">
        <v>8</v>
      </c>
      <c r="J35" s="220"/>
    </row>
    <row r="36" spans="1:6" ht="24" thickBot="1">
      <c r="A36" s="178"/>
      <c r="B36" s="181"/>
      <c r="C36" s="176" t="s">
        <v>933</v>
      </c>
      <c r="D36" s="170">
        <v>300</v>
      </c>
      <c r="E36" s="179"/>
      <c r="F36" s="179"/>
    </row>
    <row r="37" spans="1:6" ht="24" thickBot="1">
      <c r="A37" s="178">
        <v>8</v>
      </c>
      <c r="B37" s="177" t="s">
        <v>147</v>
      </c>
      <c r="C37" s="176" t="s">
        <v>932</v>
      </c>
      <c r="D37" s="187">
        <v>280</v>
      </c>
      <c r="E37" s="179"/>
      <c r="F37" s="174"/>
    </row>
    <row r="38" spans="1:6" ht="24" thickBot="1">
      <c r="A38" s="178"/>
      <c r="B38" s="177"/>
      <c r="C38" s="176" t="s">
        <v>931</v>
      </c>
      <c r="D38" s="187">
        <v>140</v>
      </c>
      <c r="E38" s="179"/>
      <c r="F38" s="174"/>
    </row>
    <row r="39" spans="1:6" ht="24" thickBot="1">
      <c r="A39" s="206"/>
      <c r="B39" s="183"/>
      <c r="C39" s="176"/>
      <c r="D39" s="187"/>
      <c r="E39" s="169">
        <f>D36+D37+D38+D39</f>
        <v>720</v>
      </c>
      <c r="F39" s="182">
        <v>14</v>
      </c>
    </row>
    <row r="40" spans="1:6" ht="24" thickBot="1">
      <c r="A40" s="178"/>
      <c r="B40" s="181"/>
      <c r="C40" s="176" t="s">
        <v>930</v>
      </c>
      <c r="D40" s="170">
        <v>360</v>
      </c>
      <c r="E40" s="179"/>
      <c r="F40" s="179"/>
    </row>
    <row r="41" spans="1:6" ht="24" thickBot="1">
      <c r="A41" s="178">
        <v>9</v>
      </c>
      <c r="B41" s="177" t="s">
        <v>177</v>
      </c>
      <c r="C41" s="176" t="s">
        <v>929</v>
      </c>
      <c r="D41" s="187">
        <v>380</v>
      </c>
      <c r="E41" s="179"/>
      <c r="F41" s="174"/>
    </row>
    <row r="42" spans="1:7" ht="24" thickBot="1">
      <c r="A42" s="178"/>
      <c r="B42" s="177"/>
      <c r="C42" s="176" t="s">
        <v>928</v>
      </c>
      <c r="D42" s="187">
        <v>240</v>
      </c>
      <c r="E42" s="179"/>
      <c r="F42" s="174"/>
      <c r="G42" s="218"/>
    </row>
    <row r="43" spans="1:7" ht="24" thickBot="1">
      <c r="A43" s="206"/>
      <c r="B43" s="183"/>
      <c r="C43" s="176"/>
      <c r="D43" s="187"/>
      <c r="E43" s="169">
        <f>D40+D41+D42+D43</f>
        <v>980</v>
      </c>
      <c r="F43" s="182">
        <v>4</v>
      </c>
      <c r="G43" s="218"/>
    </row>
    <row r="44" spans="1:7" ht="24" thickBot="1">
      <c r="A44" s="178"/>
      <c r="B44" s="181"/>
      <c r="C44" s="176" t="s">
        <v>927</v>
      </c>
      <c r="D44" s="170">
        <v>440</v>
      </c>
      <c r="E44" s="179"/>
      <c r="F44" s="179"/>
      <c r="G44" s="218"/>
    </row>
    <row r="45" spans="1:7" ht="24" thickBot="1">
      <c r="A45" s="178">
        <v>10</v>
      </c>
      <c r="B45" s="177" t="s">
        <v>210</v>
      </c>
      <c r="C45" s="176" t="s">
        <v>926</v>
      </c>
      <c r="D45" s="187">
        <v>120</v>
      </c>
      <c r="E45" s="179"/>
      <c r="F45" s="174"/>
      <c r="G45" s="218"/>
    </row>
    <row r="46" spans="1:7" ht="24" thickBot="1">
      <c r="A46" s="178"/>
      <c r="B46" s="177"/>
      <c r="C46" s="176" t="s">
        <v>925</v>
      </c>
      <c r="D46" s="187">
        <v>20</v>
      </c>
      <c r="E46" s="179"/>
      <c r="F46" s="174"/>
      <c r="G46" s="218"/>
    </row>
    <row r="47" spans="1:7" ht="24" thickBot="1">
      <c r="A47" s="206"/>
      <c r="B47" s="183"/>
      <c r="C47" s="176"/>
      <c r="D47" s="219"/>
      <c r="E47" s="210">
        <f>D44+D45+D46+D47</f>
        <v>580</v>
      </c>
      <c r="F47" s="182">
        <v>18</v>
      </c>
      <c r="G47" s="218"/>
    </row>
    <row r="48" spans="1:6" ht="24" thickBot="1">
      <c r="A48" s="178"/>
      <c r="B48" s="181"/>
      <c r="C48" s="184" t="s">
        <v>924</v>
      </c>
      <c r="D48" s="170">
        <v>780</v>
      </c>
      <c r="E48" s="179"/>
      <c r="F48" s="187">
        <v>1</v>
      </c>
    </row>
    <row r="49" spans="1:6" ht="24" thickBot="1">
      <c r="A49" s="178">
        <v>11</v>
      </c>
      <c r="B49" s="177" t="s">
        <v>294</v>
      </c>
      <c r="C49" s="184" t="s">
        <v>923</v>
      </c>
      <c r="D49" s="170">
        <v>380</v>
      </c>
      <c r="E49" s="179"/>
      <c r="F49" s="185"/>
    </row>
    <row r="50" spans="1:6" ht="24" thickBot="1">
      <c r="A50" s="178"/>
      <c r="B50" s="177"/>
      <c r="C50" s="184" t="s">
        <v>922</v>
      </c>
      <c r="D50" s="170">
        <v>460</v>
      </c>
      <c r="E50" s="179"/>
      <c r="F50" s="185"/>
    </row>
    <row r="51" spans="1:6" ht="24" thickBot="1">
      <c r="A51" s="173"/>
      <c r="B51" s="183"/>
      <c r="C51" s="176"/>
      <c r="D51" s="170"/>
      <c r="E51" s="210">
        <f>D48+D49+D50+D51</f>
        <v>1620</v>
      </c>
      <c r="F51" s="217">
        <v>1</v>
      </c>
    </row>
    <row r="52" spans="1:6" ht="24" thickBot="1">
      <c r="A52" s="178"/>
      <c r="B52" s="181"/>
      <c r="C52" s="184" t="s">
        <v>921</v>
      </c>
      <c r="D52" s="170">
        <v>400</v>
      </c>
      <c r="E52" s="179"/>
      <c r="F52" s="174"/>
    </row>
    <row r="53" spans="1:6" ht="24" thickBot="1">
      <c r="A53" s="178">
        <v>12</v>
      </c>
      <c r="B53" s="177" t="s">
        <v>191</v>
      </c>
      <c r="C53" s="184" t="s">
        <v>920</v>
      </c>
      <c r="D53" s="170">
        <v>260</v>
      </c>
      <c r="E53" s="179"/>
      <c r="F53" s="174"/>
    </row>
    <row r="54" spans="1:6" ht="24" thickBot="1">
      <c r="A54" s="178"/>
      <c r="B54" s="177"/>
      <c r="C54" s="184" t="s">
        <v>919</v>
      </c>
      <c r="D54" s="170">
        <v>100</v>
      </c>
      <c r="E54" s="179"/>
      <c r="F54" s="174"/>
    </row>
    <row r="55" spans="1:6" ht="24" thickBot="1">
      <c r="A55" s="173"/>
      <c r="B55" s="183"/>
      <c r="C55" s="176"/>
      <c r="D55" s="170"/>
      <c r="E55" s="210">
        <f>D52+D53+D54+D55</f>
        <v>760</v>
      </c>
      <c r="F55" s="182">
        <v>11</v>
      </c>
    </row>
    <row r="56" spans="1:6" ht="24" thickBot="1">
      <c r="A56" s="178"/>
      <c r="B56" s="181"/>
      <c r="C56" s="184" t="s">
        <v>918</v>
      </c>
      <c r="D56" s="170">
        <v>160</v>
      </c>
      <c r="E56" s="179"/>
      <c r="F56" s="179"/>
    </row>
    <row r="57" spans="1:6" ht="24" thickBot="1">
      <c r="A57" s="178">
        <v>13</v>
      </c>
      <c r="B57" s="177" t="s">
        <v>140</v>
      </c>
      <c r="C57" s="184" t="s">
        <v>917</v>
      </c>
      <c r="D57" s="170">
        <v>220</v>
      </c>
      <c r="E57" s="179"/>
      <c r="F57" s="174"/>
    </row>
    <row r="58" spans="1:6" ht="24" thickBot="1">
      <c r="A58" s="178"/>
      <c r="B58" s="177"/>
      <c r="C58" s="184" t="s">
        <v>916</v>
      </c>
      <c r="D58" s="170">
        <v>120</v>
      </c>
      <c r="E58" s="179"/>
      <c r="F58" s="174"/>
    </row>
    <row r="59" spans="1:6" ht="24" thickBot="1">
      <c r="A59" s="173"/>
      <c r="B59" s="183"/>
      <c r="C59" s="176"/>
      <c r="D59" s="170"/>
      <c r="E59" s="210">
        <f>D56+D57+D58+D59</f>
        <v>500</v>
      </c>
      <c r="F59" s="182">
        <v>20</v>
      </c>
    </row>
    <row r="60" spans="1:6" ht="24" thickBot="1">
      <c r="A60" s="214"/>
      <c r="B60" s="177"/>
      <c r="C60" s="176" t="s">
        <v>915</v>
      </c>
      <c r="D60" s="170">
        <v>120</v>
      </c>
      <c r="E60" s="213"/>
      <c r="F60" s="216"/>
    </row>
    <row r="61" spans="1:6" ht="24" thickBot="1">
      <c r="A61" s="214">
        <v>14</v>
      </c>
      <c r="B61" s="177" t="s">
        <v>316</v>
      </c>
      <c r="C61" s="176" t="s">
        <v>914</v>
      </c>
      <c r="D61" s="170">
        <v>120</v>
      </c>
      <c r="E61" s="213"/>
      <c r="F61" s="216"/>
    </row>
    <row r="62" spans="1:6" ht="24" thickBot="1">
      <c r="A62" s="214"/>
      <c r="B62" s="177"/>
      <c r="C62" s="176" t="s">
        <v>913</v>
      </c>
      <c r="D62" s="170">
        <v>100</v>
      </c>
      <c r="E62" s="213"/>
      <c r="F62" s="216"/>
    </row>
    <row r="63" spans="1:6" ht="24" thickBot="1">
      <c r="A63" s="211"/>
      <c r="B63" s="215"/>
      <c r="C63" s="176"/>
      <c r="D63" s="170"/>
      <c r="E63" s="210">
        <f>D60+D61+D62+D63</f>
        <v>340</v>
      </c>
      <c r="F63" s="182">
        <v>24</v>
      </c>
    </row>
    <row r="64" spans="1:6" ht="24" thickBot="1">
      <c r="A64" s="214"/>
      <c r="B64" s="177"/>
      <c r="C64" s="176" t="s">
        <v>912</v>
      </c>
      <c r="D64" s="170">
        <v>160</v>
      </c>
      <c r="E64" s="213"/>
      <c r="F64" s="212"/>
    </row>
    <row r="65" spans="1:6" ht="24" thickBot="1">
      <c r="A65" s="214">
        <v>15</v>
      </c>
      <c r="B65" s="177" t="s">
        <v>273</v>
      </c>
      <c r="C65" s="176" t="s">
        <v>911</v>
      </c>
      <c r="D65" s="170">
        <v>160</v>
      </c>
      <c r="E65" s="213"/>
      <c r="F65" s="212"/>
    </row>
    <row r="66" spans="1:6" ht="24" thickBot="1">
      <c r="A66" s="214"/>
      <c r="B66" s="177"/>
      <c r="C66" s="176" t="s">
        <v>910</v>
      </c>
      <c r="D66" s="170">
        <v>80</v>
      </c>
      <c r="E66" s="213"/>
      <c r="F66" s="212"/>
    </row>
    <row r="67" spans="1:6" ht="24" thickBot="1">
      <c r="A67" s="211"/>
      <c r="B67" s="177"/>
      <c r="C67" s="176"/>
      <c r="D67" s="170"/>
      <c r="E67" s="210">
        <f>D64+D65+D66+D67</f>
        <v>400</v>
      </c>
      <c r="F67" s="209">
        <v>22</v>
      </c>
    </row>
    <row r="68" spans="1:6" ht="24" thickBot="1">
      <c r="A68" s="178"/>
      <c r="B68" s="181"/>
      <c r="C68" s="176" t="s">
        <v>909</v>
      </c>
      <c r="D68" s="170">
        <v>60</v>
      </c>
      <c r="E68" s="208"/>
      <c r="F68" s="208"/>
    </row>
    <row r="69" spans="1:6" ht="24" thickBot="1">
      <c r="A69" s="178">
        <v>16</v>
      </c>
      <c r="B69" s="177" t="s">
        <v>308</v>
      </c>
      <c r="C69" s="176" t="s">
        <v>908</v>
      </c>
      <c r="D69" s="170">
        <v>140</v>
      </c>
      <c r="E69" s="174"/>
      <c r="F69" s="174"/>
    </row>
    <row r="70" spans="1:6" ht="24" customHeight="1" thickBot="1">
      <c r="A70" s="178"/>
      <c r="B70" s="177"/>
      <c r="C70" s="207" t="s">
        <v>907</v>
      </c>
      <c r="D70" s="170">
        <v>140</v>
      </c>
      <c r="E70" s="174"/>
      <c r="F70" s="174"/>
    </row>
    <row r="71" spans="1:6" ht="24" thickBot="1">
      <c r="A71" s="173"/>
      <c r="B71" s="183"/>
      <c r="C71" s="176"/>
      <c r="D71" s="170"/>
      <c r="E71" s="169">
        <f>D68+D69+D70+D71</f>
        <v>340</v>
      </c>
      <c r="F71" s="182">
        <v>23</v>
      </c>
    </row>
    <row r="72" spans="1:6" ht="24" thickBot="1">
      <c r="A72" s="178"/>
      <c r="B72" s="181"/>
      <c r="C72" s="176" t="s">
        <v>906</v>
      </c>
      <c r="D72" s="170">
        <v>260</v>
      </c>
      <c r="E72" s="179"/>
      <c r="F72" s="179"/>
    </row>
    <row r="73" spans="1:6" ht="24" thickBot="1">
      <c r="A73" s="178">
        <v>17</v>
      </c>
      <c r="B73" s="177" t="s">
        <v>213</v>
      </c>
      <c r="C73" s="176" t="s">
        <v>905</v>
      </c>
      <c r="D73" s="170">
        <v>280</v>
      </c>
      <c r="E73" s="174"/>
      <c r="F73" s="174"/>
    </row>
    <row r="74" spans="1:6" ht="24" thickBot="1">
      <c r="A74" s="178"/>
      <c r="B74" s="177"/>
      <c r="C74" s="176" t="s">
        <v>904</v>
      </c>
      <c r="D74" s="170">
        <v>180</v>
      </c>
      <c r="E74" s="174"/>
      <c r="F74" s="174"/>
    </row>
    <row r="75" spans="1:6" ht="24" thickBot="1">
      <c r="A75" s="173"/>
      <c r="B75" s="183"/>
      <c r="C75" s="176"/>
      <c r="D75" s="170"/>
      <c r="E75" s="169">
        <f>D72+D73+D74+D75</f>
        <v>720</v>
      </c>
      <c r="F75" s="182">
        <v>13</v>
      </c>
    </row>
    <row r="76" spans="1:6" ht="24" thickBot="1">
      <c r="A76" s="178"/>
      <c r="B76" s="181"/>
      <c r="C76" s="176" t="s">
        <v>903</v>
      </c>
      <c r="D76" s="170">
        <v>520</v>
      </c>
      <c r="E76" s="179"/>
      <c r="F76" s="179">
        <v>2</v>
      </c>
    </row>
    <row r="77" spans="1:6" ht="24" thickBot="1">
      <c r="A77" s="178">
        <v>18</v>
      </c>
      <c r="B77" s="177" t="s">
        <v>332</v>
      </c>
      <c r="C77" s="176" t="s">
        <v>902</v>
      </c>
      <c r="D77" s="170">
        <v>360</v>
      </c>
      <c r="E77" s="174"/>
      <c r="F77" s="174"/>
    </row>
    <row r="78" spans="1:6" ht="24" thickBot="1">
      <c r="A78" s="178"/>
      <c r="B78" s="177"/>
      <c r="C78" s="176" t="s">
        <v>901</v>
      </c>
      <c r="D78" s="170">
        <v>120</v>
      </c>
      <c r="E78" s="174"/>
      <c r="F78" s="174"/>
    </row>
    <row r="79" spans="1:6" ht="24" thickBot="1">
      <c r="A79" s="206"/>
      <c r="B79" s="183"/>
      <c r="C79" s="176"/>
      <c r="D79" s="187"/>
      <c r="E79" s="169">
        <f>D76+D77+D78+D79</f>
        <v>1000</v>
      </c>
      <c r="F79" s="205">
        <v>2</v>
      </c>
    </row>
    <row r="80" spans="1:6" ht="24" thickBot="1">
      <c r="A80" s="204"/>
      <c r="B80" s="202"/>
      <c r="C80" s="176" t="s">
        <v>900</v>
      </c>
      <c r="D80" s="170">
        <v>280</v>
      </c>
      <c r="E80" s="352"/>
      <c r="F80" s="208"/>
    </row>
    <row r="81" spans="1:6" ht="24" thickBot="1">
      <c r="A81" s="203">
        <v>19</v>
      </c>
      <c r="B81" s="202" t="s">
        <v>171</v>
      </c>
      <c r="C81" s="176" t="s">
        <v>899</v>
      </c>
      <c r="D81" s="170">
        <v>100</v>
      </c>
      <c r="E81" s="353"/>
      <c r="F81" s="212"/>
    </row>
    <row r="82" spans="1:6" ht="24" thickBot="1">
      <c r="A82" s="201"/>
      <c r="B82" s="200"/>
      <c r="C82" s="199" t="s">
        <v>898</v>
      </c>
      <c r="D82" s="170">
        <v>20</v>
      </c>
      <c r="E82" s="353"/>
      <c r="F82" s="212"/>
    </row>
    <row r="83" spans="1:6" ht="24" thickBot="1">
      <c r="A83" s="198"/>
      <c r="B83" s="197"/>
      <c r="C83" s="176"/>
      <c r="D83" s="170"/>
      <c r="E83" s="354">
        <f>D80+D81+D82+D83</f>
        <v>400</v>
      </c>
      <c r="F83" s="182">
        <v>21</v>
      </c>
    </row>
    <row r="84" spans="1:6" ht="24" thickBot="1">
      <c r="A84" s="195"/>
      <c r="B84" s="196"/>
      <c r="C84" s="193" t="s">
        <v>897</v>
      </c>
      <c r="D84" s="188">
        <v>280</v>
      </c>
      <c r="E84" s="355"/>
      <c r="F84" s="357"/>
    </row>
    <row r="85" spans="1:6" ht="24" thickBot="1">
      <c r="A85" s="178">
        <v>20</v>
      </c>
      <c r="B85" s="194" t="s">
        <v>156</v>
      </c>
      <c r="C85" s="193" t="s">
        <v>896</v>
      </c>
      <c r="D85" s="188">
        <v>300</v>
      </c>
      <c r="E85" s="192"/>
      <c r="F85" s="357"/>
    </row>
    <row r="86" spans="1:6" ht="24" thickBot="1">
      <c r="A86" s="195"/>
      <c r="B86" s="194"/>
      <c r="C86" s="193" t="s">
        <v>895</v>
      </c>
      <c r="D86" s="188">
        <v>280</v>
      </c>
      <c r="E86" s="356"/>
      <c r="F86" s="357">
        <v>2</v>
      </c>
    </row>
    <row r="87" spans="1:6" ht="24" thickBot="1">
      <c r="A87" s="191"/>
      <c r="B87" s="190"/>
      <c r="C87" s="189"/>
      <c r="D87" s="188"/>
      <c r="E87" s="354">
        <f>D84+D85+D86+D87</f>
        <v>860</v>
      </c>
      <c r="F87" s="182">
        <v>7</v>
      </c>
    </row>
    <row r="88" spans="1:6" ht="24" thickBot="1">
      <c r="A88" s="178"/>
      <c r="B88" s="181"/>
      <c r="C88" s="176" t="s">
        <v>894</v>
      </c>
      <c r="D88" s="170">
        <v>280</v>
      </c>
      <c r="E88" s="179"/>
      <c r="F88" s="187"/>
    </row>
    <row r="89" spans="1:6" ht="24" thickBot="1">
      <c r="A89" s="178">
        <v>21</v>
      </c>
      <c r="B89" s="177" t="s">
        <v>139</v>
      </c>
      <c r="C89" s="176" t="s">
        <v>893</v>
      </c>
      <c r="D89" s="170">
        <v>280</v>
      </c>
      <c r="E89" s="174"/>
      <c r="F89" s="185"/>
    </row>
    <row r="90" spans="1:6" ht="24" thickBot="1">
      <c r="A90" s="178"/>
      <c r="B90" s="177"/>
      <c r="C90" s="176" t="s">
        <v>892</v>
      </c>
      <c r="D90" s="170">
        <v>40</v>
      </c>
      <c r="E90" s="186"/>
      <c r="F90" s="185"/>
    </row>
    <row r="91" spans="1:6" ht="24" thickBot="1">
      <c r="A91" s="173"/>
      <c r="B91" s="183"/>
      <c r="C91" s="176"/>
      <c r="D91" s="170"/>
      <c r="E91" s="169">
        <f>D88+D89+D90+D91</f>
        <v>600</v>
      </c>
      <c r="F91" s="168">
        <v>16</v>
      </c>
    </row>
    <row r="92" spans="1:6" ht="24" thickBot="1">
      <c r="A92" s="178"/>
      <c r="B92" s="181"/>
      <c r="C92" s="176" t="s">
        <v>891</v>
      </c>
      <c r="D92" s="170">
        <v>400</v>
      </c>
      <c r="E92" s="179"/>
      <c r="F92" s="179"/>
    </row>
    <row r="93" spans="1:6" ht="24" thickBot="1">
      <c r="A93" s="178">
        <v>22</v>
      </c>
      <c r="B93" s="177" t="s">
        <v>890</v>
      </c>
      <c r="C93" s="176" t="s">
        <v>889</v>
      </c>
      <c r="D93" s="170">
        <v>140</v>
      </c>
      <c r="E93" s="174"/>
      <c r="F93" s="174"/>
    </row>
    <row r="94" spans="1:6" ht="24" thickBot="1">
      <c r="A94" s="178"/>
      <c r="B94" s="177"/>
      <c r="C94" s="176" t="s">
        <v>888</v>
      </c>
      <c r="D94" s="170">
        <v>260</v>
      </c>
      <c r="E94" s="174"/>
      <c r="F94" s="174">
        <v>3</v>
      </c>
    </row>
    <row r="95" spans="1:6" ht="24" thickBot="1">
      <c r="A95" s="173"/>
      <c r="B95" s="183"/>
      <c r="C95" s="176"/>
      <c r="D95" s="170"/>
      <c r="E95" s="169">
        <f>D92+D93+D94+D95</f>
        <v>800</v>
      </c>
      <c r="F95" s="182">
        <v>9</v>
      </c>
    </row>
    <row r="96" spans="1:6" ht="24" thickBot="1">
      <c r="A96" s="178"/>
      <c r="B96" s="181"/>
      <c r="C96" s="176" t="s">
        <v>887</v>
      </c>
      <c r="D96" s="170">
        <v>400</v>
      </c>
      <c r="E96" s="179"/>
      <c r="F96" s="179"/>
    </row>
    <row r="97" spans="1:6" ht="24" thickBot="1">
      <c r="A97" s="178">
        <v>23</v>
      </c>
      <c r="B97" s="177" t="s">
        <v>221</v>
      </c>
      <c r="C97" s="176" t="s">
        <v>886</v>
      </c>
      <c r="D97" s="170">
        <v>100</v>
      </c>
      <c r="E97" s="174"/>
      <c r="F97" s="174"/>
    </row>
    <row r="98" spans="1:6" ht="24" thickBot="1">
      <c r="A98" s="178"/>
      <c r="B98" s="177"/>
      <c r="C98" s="184" t="s">
        <v>885</v>
      </c>
      <c r="D98" s="170">
        <v>20</v>
      </c>
      <c r="E98" s="174"/>
      <c r="F98" s="174"/>
    </row>
    <row r="99" spans="1:6" ht="24" thickBot="1">
      <c r="A99" s="173"/>
      <c r="B99" s="183"/>
      <c r="C99" s="176"/>
      <c r="D99" s="170"/>
      <c r="E99" s="169">
        <f>D96+D97+D98+D99</f>
        <v>520</v>
      </c>
      <c r="F99" s="182">
        <v>19</v>
      </c>
    </row>
    <row r="100" spans="1:6" ht="24" thickBot="1">
      <c r="A100" s="178"/>
      <c r="B100" s="181"/>
      <c r="C100" s="176" t="s">
        <v>884</v>
      </c>
      <c r="D100" s="170">
        <v>280</v>
      </c>
      <c r="E100" s="180"/>
      <c r="F100" s="179"/>
    </row>
    <row r="101" spans="1:6" ht="24" thickBot="1">
      <c r="A101" s="178">
        <v>24</v>
      </c>
      <c r="B101" s="177" t="s">
        <v>268</v>
      </c>
      <c r="C101" s="176" t="s">
        <v>883</v>
      </c>
      <c r="D101" s="170">
        <v>360</v>
      </c>
      <c r="E101" s="175"/>
      <c r="F101" s="174"/>
    </row>
    <row r="102" spans="1:6" ht="24" thickBot="1">
      <c r="A102" s="178"/>
      <c r="B102" s="177"/>
      <c r="C102" s="176" t="s">
        <v>882</v>
      </c>
      <c r="D102" s="170">
        <v>140</v>
      </c>
      <c r="E102" s="175"/>
      <c r="F102" s="174"/>
    </row>
    <row r="103" spans="1:6" ht="24" thickBot="1">
      <c r="A103" s="173"/>
      <c r="B103" s="172"/>
      <c r="C103" s="171"/>
      <c r="D103" s="170"/>
      <c r="E103" s="169">
        <f>D100+D101+D102+D103</f>
        <v>780</v>
      </c>
      <c r="F103" s="168">
        <v>10</v>
      </c>
    </row>
    <row r="106" spans="2:4" ht="23.25">
      <c r="B106" s="167"/>
      <c r="C106" s="165" t="s">
        <v>881</v>
      </c>
      <c r="D106" s="165" t="s">
        <v>880</v>
      </c>
    </row>
    <row r="107" spans="2:4" ht="23.25">
      <c r="B107" s="167"/>
      <c r="C107" s="167"/>
      <c r="D107" s="167"/>
    </row>
    <row r="108" spans="2:4" ht="23.25">
      <c r="B108" s="167"/>
      <c r="C108" s="166" t="s">
        <v>879</v>
      </c>
      <c r="D108" s="165" t="s">
        <v>878</v>
      </c>
    </row>
  </sheetData>
  <sheetProtection/>
  <mergeCells count="2">
    <mergeCell ref="B1:E1"/>
    <mergeCell ref="B3:E3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51" r:id="rId1"/>
  <rowBreaks count="1" manualBreakCount="1">
    <brk id="5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123"/>
  <sheetViews>
    <sheetView view="pageBreakPreview" zoomScaleNormal="60" zoomScaleSheetLayoutView="100" zoomScalePageLayoutView="0" workbookViewId="0" topLeftCell="A1">
      <selection activeCell="L91" sqref="L91"/>
    </sheetView>
  </sheetViews>
  <sheetFormatPr defaultColWidth="9.140625" defaultRowHeight="15"/>
  <cols>
    <col min="1" max="1" width="5.57421875" style="0" customWidth="1"/>
    <col min="2" max="2" width="28.7109375" style="0" customWidth="1"/>
    <col min="6" max="6" width="10.57421875" style="0" customWidth="1"/>
    <col min="7" max="7" width="10.8515625" style="0" customWidth="1"/>
    <col min="11" max="11" width="10.28125" style="0" customWidth="1"/>
  </cols>
  <sheetData>
    <row r="1" spans="1:13" ht="18.75">
      <c r="A1" s="661" t="s">
        <v>969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1:13" ht="18.75">
      <c r="A2" s="661" t="s">
        <v>970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</row>
    <row r="3" spans="1:13" ht="18.75">
      <c r="A3" s="661" t="s">
        <v>971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</row>
    <row r="5" spans="1:13" ht="18.75">
      <c r="A5" s="232" t="s">
        <v>972</v>
      </c>
      <c r="M5" s="233" t="s">
        <v>958</v>
      </c>
    </row>
    <row r="6" spans="1:13" ht="18.75">
      <c r="A6" s="661" t="s">
        <v>1015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</row>
    <row r="7" ht="15.75" thickBot="1"/>
    <row r="8" spans="1:10" ht="40.5" customHeight="1" thickBot="1">
      <c r="A8" s="234" t="s">
        <v>585</v>
      </c>
      <c r="B8" s="235" t="s">
        <v>962</v>
      </c>
      <c r="C8" s="236">
        <v>1</v>
      </c>
      <c r="D8" s="235">
        <v>2</v>
      </c>
      <c r="E8" s="235">
        <v>3</v>
      </c>
      <c r="F8" s="235">
        <v>4</v>
      </c>
      <c r="G8" s="235">
        <v>5</v>
      </c>
      <c r="H8" s="235" t="s">
        <v>963</v>
      </c>
      <c r="I8" s="235" t="s">
        <v>76</v>
      </c>
      <c r="J8" s="235" t="s">
        <v>26</v>
      </c>
    </row>
    <row r="9" spans="1:10" ht="40.5" customHeight="1" thickBot="1">
      <c r="A9" s="237" t="s">
        <v>964</v>
      </c>
      <c r="B9" s="238" t="s">
        <v>294</v>
      </c>
      <c r="C9" s="245"/>
      <c r="D9" s="244" t="s">
        <v>975</v>
      </c>
      <c r="E9" s="244" t="s">
        <v>975</v>
      </c>
      <c r="F9" s="244" t="s">
        <v>975</v>
      </c>
      <c r="G9" s="244" t="s">
        <v>975</v>
      </c>
      <c r="H9" s="237"/>
      <c r="I9" s="237">
        <v>8</v>
      </c>
      <c r="J9" s="237">
        <v>1</v>
      </c>
    </row>
    <row r="10" spans="1:10" ht="40.5" customHeight="1" thickBot="1">
      <c r="A10" s="237" t="s">
        <v>965</v>
      </c>
      <c r="B10" s="237" t="s">
        <v>308</v>
      </c>
      <c r="C10" s="246" t="s">
        <v>976</v>
      </c>
      <c r="D10" s="247"/>
      <c r="E10" s="246" t="s">
        <v>976</v>
      </c>
      <c r="F10" s="244" t="s">
        <v>975</v>
      </c>
      <c r="G10" s="246" t="s">
        <v>976</v>
      </c>
      <c r="H10" s="237"/>
      <c r="I10" s="237">
        <v>5</v>
      </c>
      <c r="J10" s="237">
        <v>4</v>
      </c>
    </row>
    <row r="11" spans="1:10" ht="40.5" customHeight="1" thickBot="1">
      <c r="A11" s="237" t="s">
        <v>966</v>
      </c>
      <c r="B11" s="237" t="s">
        <v>147</v>
      </c>
      <c r="C11" s="246" t="s">
        <v>976</v>
      </c>
      <c r="D11" s="244" t="s">
        <v>975</v>
      </c>
      <c r="E11" s="247"/>
      <c r="F11" s="244" t="s">
        <v>975</v>
      </c>
      <c r="G11" s="244" t="s">
        <v>975</v>
      </c>
      <c r="H11" s="237"/>
      <c r="I11" s="237">
        <v>7</v>
      </c>
      <c r="J11" s="237">
        <v>2</v>
      </c>
    </row>
    <row r="12" spans="1:10" ht="40.5" customHeight="1" thickBot="1">
      <c r="A12" s="237" t="s">
        <v>967</v>
      </c>
      <c r="B12" s="237" t="s">
        <v>221</v>
      </c>
      <c r="C12" s="246" t="s">
        <v>976</v>
      </c>
      <c r="D12" s="246" t="s">
        <v>976</v>
      </c>
      <c r="E12" s="246" t="s">
        <v>976</v>
      </c>
      <c r="F12" s="247"/>
      <c r="G12" s="244" t="s">
        <v>1020</v>
      </c>
      <c r="H12" s="237"/>
      <c r="I12" s="237">
        <v>5</v>
      </c>
      <c r="J12" s="237">
        <v>5</v>
      </c>
    </row>
    <row r="13" spans="1:10" ht="40.5" customHeight="1" thickBot="1">
      <c r="A13" s="234" t="s">
        <v>968</v>
      </c>
      <c r="B13" s="234" t="s">
        <v>302</v>
      </c>
      <c r="C13" s="250" t="s">
        <v>976</v>
      </c>
      <c r="D13" s="251" t="s">
        <v>975</v>
      </c>
      <c r="E13" s="250" t="s">
        <v>976</v>
      </c>
      <c r="F13" s="248" t="s">
        <v>1021</v>
      </c>
      <c r="G13" s="249"/>
      <c r="H13" s="234"/>
      <c r="I13" s="234">
        <v>5</v>
      </c>
      <c r="J13" s="234">
        <v>3</v>
      </c>
    </row>
    <row r="15" spans="1:13" ht="18.75">
      <c r="A15" s="661" t="s">
        <v>1016</v>
      </c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</row>
    <row r="16" ht="15.75" thickBot="1"/>
    <row r="17" spans="1:11" ht="40.5" customHeight="1" thickBot="1">
      <c r="A17" s="234" t="s">
        <v>585</v>
      </c>
      <c r="B17" s="235" t="s">
        <v>962</v>
      </c>
      <c r="C17" s="236">
        <v>1</v>
      </c>
      <c r="D17" s="235">
        <v>2</v>
      </c>
      <c r="E17" s="235">
        <v>3</v>
      </c>
      <c r="F17" s="235">
        <v>4</v>
      </c>
      <c r="G17" s="235">
        <v>5</v>
      </c>
      <c r="H17" s="235">
        <v>6</v>
      </c>
      <c r="I17" s="235" t="s">
        <v>963</v>
      </c>
      <c r="J17" s="235" t="s">
        <v>76</v>
      </c>
      <c r="K17" s="235" t="s">
        <v>26</v>
      </c>
    </row>
    <row r="18" spans="1:11" ht="40.5" customHeight="1" thickBot="1">
      <c r="A18" s="237" t="s">
        <v>964</v>
      </c>
      <c r="B18" s="238" t="s">
        <v>213</v>
      </c>
      <c r="C18" s="245"/>
      <c r="D18" s="244" t="s">
        <v>1020</v>
      </c>
      <c r="E18" s="252" t="s">
        <v>976</v>
      </c>
      <c r="F18" s="252" t="s">
        <v>975</v>
      </c>
      <c r="G18" s="252" t="s">
        <v>975</v>
      </c>
      <c r="H18" s="252" t="s">
        <v>975</v>
      </c>
      <c r="I18" s="237"/>
      <c r="J18" s="237">
        <v>9</v>
      </c>
      <c r="K18" s="237">
        <v>2</v>
      </c>
    </row>
    <row r="19" spans="1:11" ht="40.5" customHeight="1" thickBot="1">
      <c r="A19" s="237" t="s">
        <v>965</v>
      </c>
      <c r="B19" s="237" t="s">
        <v>164</v>
      </c>
      <c r="C19" s="246" t="s">
        <v>1021</v>
      </c>
      <c r="D19" s="247"/>
      <c r="E19" s="252" t="s">
        <v>976</v>
      </c>
      <c r="F19" s="252" t="s">
        <v>975</v>
      </c>
      <c r="G19" s="252" t="s">
        <v>1020</v>
      </c>
      <c r="H19" s="252" t="s">
        <v>975</v>
      </c>
      <c r="I19" s="237"/>
      <c r="J19" s="237">
        <v>8</v>
      </c>
      <c r="K19" s="237">
        <v>3</v>
      </c>
    </row>
    <row r="20" spans="1:11" ht="40.5" customHeight="1" thickBot="1">
      <c r="A20" s="237" t="s">
        <v>966</v>
      </c>
      <c r="B20" s="237" t="s">
        <v>177</v>
      </c>
      <c r="C20" s="252" t="s">
        <v>975</v>
      </c>
      <c r="D20" s="252" t="s">
        <v>975</v>
      </c>
      <c r="E20" s="240"/>
      <c r="F20" s="252" t="s">
        <v>975</v>
      </c>
      <c r="G20" s="252" t="s">
        <v>975</v>
      </c>
      <c r="H20" s="252" t="s">
        <v>975</v>
      </c>
      <c r="I20" s="237"/>
      <c r="J20" s="237">
        <v>10</v>
      </c>
      <c r="K20" s="237">
        <v>1</v>
      </c>
    </row>
    <row r="21" spans="1:11" ht="40.5" customHeight="1" thickBot="1">
      <c r="A21" s="237" t="s">
        <v>967</v>
      </c>
      <c r="B21" s="237" t="s">
        <v>248</v>
      </c>
      <c r="C21" s="252" t="s">
        <v>976</v>
      </c>
      <c r="D21" s="252" t="s">
        <v>976</v>
      </c>
      <c r="E21" s="252" t="s">
        <v>976</v>
      </c>
      <c r="F21" s="240"/>
      <c r="G21" s="252" t="s">
        <v>976</v>
      </c>
      <c r="H21" s="252" t="s">
        <v>975</v>
      </c>
      <c r="I21" s="237"/>
      <c r="J21" s="237">
        <v>6</v>
      </c>
      <c r="K21" s="237">
        <v>5</v>
      </c>
    </row>
    <row r="22" spans="1:11" ht="40.5" customHeight="1" thickBot="1">
      <c r="A22" s="237" t="s">
        <v>968</v>
      </c>
      <c r="B22" s="237" t="s">
        <v>160</v>
      </c>
      <c r="C22" s="252" t="s">
        <v>976</v>
      </c>
      <c r="D22" s="246" t="s">
        <v>1021</v>
      </c>
      <c r="E22" s="252" t="s">
        <v>976</v>
      </c>
      <c r="F22" s="252" t="s">
        <v>975</v>
      </c>
      <c r="G22" s="240"/>
      <c r="H22" s="252" t="s">
        <v>975</v>
      </c>
      <c r="I22" s="237"/>
      <c r="J22" s="237">
        <v>7</v>
      </c>
      <c r="K22" s="237">
        <v>4</v>
      </c>
    </row>
    <row r="23" spans="1:11" ht="40.5" customHeight="1" thickBot="1">
      <c r="A23" s="234" t="s">
        <v>973</v>
      </c>
      <c r="B23" s="234" t="s">
        <v>273</v>
      </c>
      <c r="C23" s="248" t="s">
        <v>976</v>
      </c>
      <c r="D23" s="248" t="s">
        <v>976</v>
      </c>
      <c r="E23" s="248" t="s">
        <v>976</v>
      </c>
      <c r="F23" s="248" t="s">
        <v>976</v>
      </c>
      <c r="G23" s="248" t="s">
        <v>976</v>
      </c>
      <c r="H23" s="241"/>
      <c r="I23" s="234"/>
      <c r="J23" s="234">
        <v>5</v>
      </c>
      <c r="K23" s="234">
        <v>6</v>
      </c>
    </row>
    <row r="25" spans="1:13" ht="18.75">
      <c r="A25" s="661" t="s">
        <v>1017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</row>
    <row r="26" ht="15.75" thickBot="1"/>
    <row r="27" spans="1:11" ht="40.5" customHeight="1" thickBot="1">
      <c r="A27" s="234" t="s">
        <v>585</v>
      </c>
      <c r="B27" s="235" t="s">
        <v>962</v>
      </c>
      <c r="C27" s="236">
        <v>1</v>
      </c>
      <c r="D27" s="235">
        <v>2</v>
      </c>
      <c r="E27" s="235">
        <v>3</v>
      </c>
      <c r="F27" s="235">
        <v>4</v>
      </c>
      <c r="G27" s="235">
        <v>5</v>
      </c>
      <c r="H27" s="235">
        <v>6</v>
      </c>
      <c r="I27" s="235" t="s">
        <v>963</v>
      </c>
      <c r="J27" s="235" t="s">
        <v>76</v>
      </c>
      <c r="K27" s="235" t="s">
        <v>26</v>
      </c>
    </row>
    <row r="28" spans="1:11" ht="40.5" customHeight="1" thickBot="1">
      <c r="A28" s="237" t="s">
        <v>964</v>
      </c>
      <c r="B28" s="238" t="s">
        <v>312</v>
      </c>
      <c r="C28" s="239"/>
      <c r="D28" s="244" t="s">
        <v>1020</v>
      </c>
      <c r="E28" s="248" t="s">
        <v>976</v>
      </c>
      <c r="F28" s="252" t="s">
        <v>975</v>
      </c>
      <c r="G28" s="252" t="s">
        <v>975</v>
      </c>
      <c r="H28" s="252" t="s">
        <v>975</v>
      </c>
      <c r="I28" s="237"/>
      <c r="J28" s="237">
        <v>9</v>
      </c>
      <c r="K28" s="237">
        <v>2</v>
      </c>
    </row>
    <row r="29" spans="1:11" ht="40.5" customHeight="1" thickBot="1">
      <c r="A29" s="237" t="s">
        <v>965</v>
      </c>
      <c r="B29" s="237" t="s">
        <v>316</v>
      </c>
      <c r="C29" s="246" t="s">
        <v>1021</v>
      </c>
      <c r="D29" s="240"/>
      <c r="E29" s="246" t="s">
        <v>1021</v>
      </c>
      <c r="F29" s="244" t="s">
        <v>1020</v>
      </c>
      <c r="G29" s="252" t="s">
        <v>975</v>
      </c>
      <c r="H29" s="252" t="s">
        <v>975</v>
      </c>
      <c r="I29" s="237"/>
      <c r="J29" s="237">
        <v>8</v>
      </c>
      <c r="K29" s="237">
        <v>3</v>
      </c>
    </row>
    <row r="30" spans="1:11" ht="40.5" customHeight="1" thickBot="1">
      <c r="A30" s="237" t="s">
        <v>966</v>
      </c>
      <c r="B30" s="237" t="s">
        <v>191</v>
      </c>
      <c r="C30" s="252" t="s">
        <v>975</v>
      </c>
      <c r="D30" s="244" t="s">
        <v>1020</v>
      </c>
      <c r="E30" s="240"/>
      <c r="F30" s="252" t="s">
        <v>975</v>
      </c>
      <c r="G30" s="252" t="s">
        <v>975</v>
      </c>
      <c r="H30" s="252" t="s">
        <v>975</v>
      </c>
      <c r="I30" s="237"/>
      <c r="J30" s="237">
        <v>10</v>
      </c>
      <c r="K30" s="237">
        <v>1</v>
      </c>
    </row>
    <row r="31" spans="1:11" ht="40.5" customHeight="1" thickBot="1">
      <c r="A31" s="237" t="s">
        <v>967</v>
      </c>
      <c r="B31" s="237" t="s">
        <v>210</v>
      </c>
      <c r="C31" s="248" t="s">
        <v>976</v>
      </c>
      <c r="D31" s="246" t="s">
        <v>1021</v>
      </c>
      <c r="E31" s="248" t="s">
        <v>976</v>
      </c>
      <c r="F31" s="240"/>
      <c r="G31" s="252" t="s">
        <v>975</v>
      </c>
      <c r="H31" s="252" t="s">
        <v>975</v>
      </c>
      <c r="I31" s="237"/>
      <c r="J31" s="237">
        <v>7</v>
      </c>
      <c r="K31" s="237">
        <v>4</v>
      </c>
    </row>
    <row r="32" spans="1:11" ht="40.5" customHeight="1" thickBot="1">
      <c r="A32" s="237" t="s">
        <v>968</v>
      </c>
      <c r="B32" s="237" t="s">
        <v>171</v>
      </c>
      <c r="C32" s="248" t="s">
        <v>976</v>
      </c>
      <c r="D32" s="248" t="s">
        <v>976</v>
      </c>
      <c r="E32" s="248" t="s">
        <v>976</v>
      </c>
      <c r="F32" s="248" t="s">
        <v>976</v>
      </c>
      <c r="G32" s="240"/>
      <c r="H32" s="248" t="s">
        <v>976</v>
      </c>
      <c r="I32" s="237"/>
      <c r="J32" s="237">
        <v>5</v>
      </c>
      <c r="K32" s="237">
        <v>6</v>
      </c>
    </row>
    <row r="33" spans="1:11" ht="40.5" customHeight="1" thickBot="1">
      <c r="A33" s="234" t="s">
        <v>973</v>
      </c>
      <c r="B33" s="234" t="s">
        <v>140</v>
      </c>
      <c r="C33" s="248" t="s">
        <v>976</v>
      </c>
      <c r="D33" s="248" t="s">
        <v>976</v>
      </c>
      <c r="E33" s="248" t="s">
        <v>976</v>
      </c>
      <c r="F33" s="248" t="s">
        <v>976</v>
      </c>
      <c r="G33" s="248" t="s">
        <v>975</v>
      </c>
      <c r="H33" s="241"/>
      <c r="I33" s="234"/>
      <c r="J33" s="234">
        <v>6</v>
      </c>
      <c r="K33" s="234">
        <v>5</v>
      </c>
    </row>
    <row r="35" spans="1:13" ht="18.75">
      <c r="A35" s="661" t="s">
        <v>1018</v>
      </c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</row>
    <row r="36" ht="15.75" thickBot="1"/>
    <row r="37" spans="1:11" ht="40.5" customHeight="1" thickBot="1">
      <c r="A37" s="234" t="s">
        <v>585</v>
      </c>
      <c r="B37" s="235" t="s">
        <v>962</v>
      </c>
      <c r="C37" s="236">
        <v>1</v>
      </c>
      <c r="D37" s="235">
        <v>2</v>
      </c>
      <c r="E37" s="235">
        <v>3</v>
      </c>
      <c r="F37" s="235">
        <v>4</v>
      </c>
      <c r="G37" s="235">
        <v>5</v>
      </c>
      <c r="H37" s="235">
        <v>6</v>
      </c>
      <c r="I37" s="235" t="s">
        <v>963</v>
      </c>
      <c r="J37" s="235" t="s">
        <v>76</v>
      </c>
      <c r="K37" s="235" t="s">
        <v>26</v>
      </c>
    </row>
    <row r="38" spans="1:11" ht="40.5" customHeight="1" thickBot="1">
      <c r="A38" s="237" t="s">
        <v>964</v>
      </c>
      <c r="B38" s="238" t="s">
        <v>139</v>
      </c>
      <c r="C38" s="245"/>
      <c r="D38" s="246" t="s">
        <v>1021</v>
      </c>
      <c r="E38" s="252" t="s">
        <v>975</v>
      </c>
      <c r="F38" s="252" t="s">
        <v>975</v>
      </c>
      <c r="G38" s="252" t="s">
        <v>975</v>
      </c>
      <c r="H38" s="252" t="s">
        <v>975</v>
      </c>
      <c r="I38" s="237"/>
      <c r="J38" s="237">
        <v>9</v>
      </c>
      <c r="K38" s="237">
        <v>2</v>
      </c>
    </row>
    <row r="39" spans="1:11" ht="40.5" customHeight="1" thickBot="1">
      <c r="A39" s="237" t="s">
        <v>965</v>
      </c>
      <c r="B39" s="237" t="s">
        <v>142</v>
      </c>
      <c r="C39" s="252" t="s">
        <v>1020</v>
      </c>
      <c r="D39" s="247"/>
      <c r="E39" s="252" t="s">
        <v>976</v>
      </c>
      <c r="F39" s="252" t="s">
        <v>975</v>
      </c>
      <c r="G39" s="252" t="s">
        <v>975</v>
      </c>
      <c r="H39" s="252" t="s">
        <v>975</v>
      </c>
      <c r="I39" s="237"/>
      <c r="J39" s="237">
        <v>9</v>
      </c>
      <c r="K39" s="237">
        <v>1</v>
      </c>
    </row>
    <row r="40" spans="1:11" ht="40.5" customHeight="1" thickBot="1">
      <c r="A40" s="237" t="s">
        <v>966</v>
      </c>
      <c r="B40" s="237" t="s">
        <v>268</v>
      </c>
      <c r="C40" s="252" t="s">
        <v>976</v>
      </c>
      <c r="D40" s="252" t="s">
        <v>975</v>
      </c>
      <c r="E40" s="247"/>
      <c r="F40" s="246" t="s">
        <v>1021</v>
      </c>
      <c r="G40" s="252" t="s">
        <v>1020</v>
      </c>
      <c r="H40" s="252" t="s">
        <v>975</v>
      </c>
      <c r="I40" s="237"/>
      <c r="J40" s="237">
        <v>8</v>
      </c>
      <c r="K40" s="237">
        <v>4</v>
      </c>
    </row>
    <row r="41" spans="1:11" ht="40.5" customHeight="1" thickBot="1">
      <c r="A41" s="237" t="s">
        <v>967</v>
      </c>
      <c r="B41" s="237" t="s">
        <v>890</v>
      </c>
      <c r="C41" s="252" t="s">
        <v>976</v>
      </c>
      <c r="D41" s="252" t="s">
        <v>976</v>
      </c>
      <c r="E41" s="252" t="s">
        <v>1020</v>
      </c>
      <c r="F41" s="247"/>
      <c r="G41" s="252" t="s">
        <v>975</v>
      </c>
      <c r="H41" s="252" t="s">
        <v>975</v>
      </c>
      <c r="I41" s="237"/>
      <c r="J41" s="237">
        <v>8</v>
      </c>
      <c r="K41" s="237">
        <v>3</v>
      </c>
    </row>
    <row r="42" spans="1:11" ht="36.75" customHeight="1" thickBot="1">
      <c r="A42" s="237" t="s">
        <v>968</v>
      </c>
      <c r="B42" s="237" t="s">
        <v>285</v>
      </c>
      <c r="C42" s="252" t="s">
        <v>976</v>
      </c>
      <c r="D42" s="252" t="s">
        <v>976</v>
      </c>
      <c r="E42" s="246" t="s">
        <v>1021</v>
      </c>
      <c r="F42" s="252" t="s">
        <v>976</v>
      </c>
      <c r="G42" s="247"/>
      <c r="H42" s="246" t="s">
        <v>1021</v>
      </c>
      <c r="I42" s="237"/>
      <c r="J42" s="237">
        <v>5</v>
      </c>
      <c r="K42" s="237">
        <v>6</v>
      </c>
    </row>
    <row r="43" spans="1:11" ht="40.5" customHeight="1" thickBot="1">
      <c r="A43" s="234" t="s">
        <v>973</v>
      </c>
      <c r="B43" s="234" t="s">
        <v>332</v>
      </c>
      <c r="C43" s="248" t="s">
        <v>976</v>
      </c>
      <c r="D43" s="248" t="s">
        <v>976</v>
      </c>
      <c r="E43" s="248" t="s">
        <v>976</v>
      </c>
      <c r="F43" s="248" t="s">
        <v>976</v>
      </c>
      <c r="G43" s="248" t="s">
        <v>1020</v>
      </c>
      <c r="H43" s="249"/>
      <c r="I43" s="234"/>
      <c r="J43" s="234">
        <v>6</v>
      </c>
      <c r="K43" s="234">
        <v>5</v>
      </c>
    </row>
    <row r="45" spans="1:13" ht="18.75">
      <c r="A45" s="661" t="s">
        <v>1019</v>
      </c>
      <c r="B45" s="661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</row>
    <row r="46" ht="15.75" thickBot="1"/>
    <row r="47" spans="1:13" ht="40.5" customHeight="1" thickBot="1">
      <c r="A47" s="234" t="s">
        <v>585</v>
      </c>
      <c r="B47" s="235" t="s">
        <v>962</v>
      </c>
      <c r="C47" s="236">
        <v>1</v>
      </c>
      <c r="D47" s="235">
        <v>2</v>
      </c>
      <c r="E47" s="235">
        <v>3</v>
      </c>
      <c r="F47" s="235">
        <v>4</v>
      </c>
      <c r="G47" s="235">
        <v>5</v>
      </c>
      <c r="H47" s="235">
        <v>6</v>
      </c>
      <c r="I47" s="235">
        <v>7</v>
      </c>
      <c r="J47" s="235">
        <v>8</v>
      </c>
      <c r="K47" s="235" t="s">
        <v>974</v>
      </c>
      <c r="L47" s="235" t="s">
        <v>76</v>
      </c>
      <c r="M47" s="235" t="s">
        <v>26</v>
      </c>
    </row>
    <row r="48" spans="1:13" ht="40.5" customHeight="1" thickBot="1">
      <c r="A48" s="237" t="s">
        <v>964</v>
      </c>
      <c r="B48" s="238" t="s">
        <v>294</v>
      </c>
      <c r="C48" s="239"/>
      <c r="D48" s="246" t="s">
        <v>1021</v>
      </c>
      <c r="E48" s="252" t="s">
        <v>1020</v>
      </c>
      <c r="F48" s="237" t="s">
        <v>975</v>
      </c>
      <c r="G48" s="237" t="s">
        <v>975</v>
      </c>
      <c r="H48" s="237" t="s">
        <v>975</v>
      </c>
      <c r="I48" s="237" t="s">
        <v>975</v>
      </c>
      <c r="J48" s="237" t="s">
        <v>975</v>
      </c>
      <c r="K48" s="237"/>
      <c r="L48" s="237">
        <v>13</v>
      </c>
      <c r="M48" s="237">
        <v>2</v>
      </c>
    </row>
    <row r="49" spans="1:13" ht="40.5" customHeight="1" thickBot="1">
      <c r="A49" s="237" t="s">
        <v>965</v>
      </c>
      <c r="B49" s="237" t="s">
        <v>177</v>
      </c>
      <c r="C49" s="252" t="s">
        <v>1020</v>
      </c>
      <c r="D49" s="240"/>
      <c r="E49" s="237" t="s">
        <v>975</v>
      </c>
      <c r="F49" s="237" t="s">
        <v>975</v>
      </c>
      <c r="G49" s="237" t="s">
        <v>975</v>
      </c>
      <c r="H49" s="237" t="s">
        <v>975</v>
      </c>
      <c r="I49" s="237" t="s">
        <v>975</v>
      </c>
      <c r="J49" s="237" t="s">
        <v>975</v>
      </c>
      <c r="K49" s="237"/>
      <c r="L49" s="237">
        <v>14</v>
      </c>
      <c r="M49" s="237">
        <v>1</v>
      </c>
    </row>
    <row r="50" spans="1:13" ht="40.5" customHeight="1" thickBot="1">
      <c r="A50" s="237" t="s">
        <v>966</v>
      </c>
      <c r="B50" s="237" t="s">
        <v>191</v>
      </c>
      <c r="C50" s="246" t="s">
        <v>1021</v>
      </c>
      <c r="D50" s="237" t="s">
        <v>976</v>
      </c>
      <c r="E50" s="240"/>
      <c r="F50" s="252" t="s">
        <v>1020</v>
      </c>
      <c r="G50" s="237" t="s">
        <v>975</v>
      </c>
      <c r="H50" s="237" t="s">
        <v>975</v>
      </c>
      <c r="I50" s="237" t="s">
        <v>975</v>
      </c>
      <c r="J50" s="237" t="s">
        <v>975</v>
      </c>
      <c r="K50" s="237"/>
      <c r="L50" s="237">
        <v>12</v>
      </c>
      <c r="M50" s="237">
        <v>3</v>
      </c>
    </row>
    <row r="51" spans="1:13" ht="40.5" customHeight="1" thickBot="1">
      <c r="A51" s="237" t="s">
        <v>967</v>
      </c>
      <c r="B51" s="237" t="s">
        <v>142</v>
      </c>
      <c r="C51" s="237" t="s">
        <v>976</v>
      </c>
      <c r="D51" s="237" t="s">
        <v>976</v>
      </c>
      <c r="E51" s="246" t="s">
        <v>1021</v>
      </c>
      <c r="F51" s="240"/>
      <c r="G51" s="252" t="s">
        <v>1020</v>
      </c>
      <c r="H51" s="237" t="s">
        <v>975</v>
      </c>
      <c r="I51" s="237" t="s">
        <v>976</v>
      </c>
      <c r="J51" s="252" t="s">
        <v>1020</v>
      </c>
      <c r="K51" s="237"/>
      <c r="L51" s="237">
        <v>10</v>
      </c>
      <c r="M51" s="237">
        <v>5</v>
      </c>
    </row>
    <row r="52" spans="1:13" ht="40.5" customHeight="1" thickBot="1">
      <c r="A52" s="237" t="s">
        <v>968</v>
      </c>
      <c r="B52" s="237" t="s">
        <v>147</v>
      </c>
      <c r="C52" s="237" t="s">
        <v>976</v>
      </c>
      <c r="D52" s="237" t="s">
        <v>976</v>
      </c>
      <c r="E52" s="237" t="s">
        <v>976</v>
      </c>
      <c r="F52" s="246" t="s">
        <v>1021</v>
      </c>
      <c r="G52" s="240"/>
      <c r="H52" s="237" t="s">
        <v>975</v>
      </c>
      <c r="I52" s="237" t="s">
        <v>976</v>
      </c>
      <c r="J52" s="237" t="s">
        <v>975</v>
      </c>
      <c r="K52" s="237"/>
      <c r="L52" s="237">
        <v>9</v>
      </c>
      <c r="M52" s="237">
        <v>6</v>
      </c>
    </row>
    <row r="53" spans="1:13" ht="40.5" customHeight="1" thickBot="1">
      <c r="A53" s="237" t="s">
        <v>973</v>
      </c>
      <c r="B53" s="237" t="s">
        <v>213</v>
      </c>
      <c r="C53" s="237" t="s">
        <v>976</v>
      </c>
      <c r="D53" s="237" t="s">
        <v>976</v>
      </c>
      <c r="E53" s="237" t="s">
        <v>976</v>
      </c>
      <c r="F53" s="237" t="s">
        <v>976</v>
      </c>
      <c r="G53" s="237" t="s">
        <v>976</v>
      </c>
      <c r="H53" s="240"/>
      <c r="I53" s="237" t="s">
        <v>976</v>
      </c>
      <c r="J53" s="237" t="s">
        <v>976</v>
      </c>
      <c r="K53" s="237"/>
      <c r="L53" s="237">
        <v>7</v>
      </c>
      <c r="M53" s="237">
        <v>8</v>
      </c>
    </row>
    <row r="54" spans="1:13" ht="40.5" customHeight="1" thickBot="1">
      <c r="A54" s="237" t="s">
        <v>977</v>
      </c>
      <c r="B54" s="237" t="s">
        <v>312</v>
      </c>
      <c r="C54" s="237" t="s">
        <v>976</v>
      </c>
      <c r="D54" s="237" t="s">
        <v>976</v>
      </c>
      <c r="E54" s="237" t="s">
        <v>976</v>
      </c>
      <c r="F54" s="237" t="s">
        <v>975</v>
      </c>
      <c r="G54" s="237" t="s">
        <v>975</v>
      </c>
      <c r="H54" s="237" t="s">
        <v>975</v>
      </c>
      <c r="I54" s="240"/>
      <c r="J54" s="252" t="s">
        <v>1020</v>
      </c>
      <c r="K54" s="237"/>
      <c r="L54" s="237">
        <v>11</v>
      </c>
      <c r="M54" s="237">
        <v>4</v>
      </c>
    </row>
    <row r="55" spans="1:13" ht="40.5" customHeight="1" thickBot="1">
      <c r="A55" s="234" t="s">
        <v>978</v>
      </c>
      <c r="B55" s="234" t="s">
        <v>139</v>
      </c>
      <c r="C55" s="234" t="s">
        <v>976</v>
      </c>
      <c r="D55" s="234" t="s">
        <v>976</v>
      </c>
      <c r="E55" s="234" t="s">
        <v>976</v>
      </c>
      <c r="F55" s="250" t="s">
        <v>1021</v>
      </c>
      <c r="G55" s="234" t="s">
        <v>976</v>
      </c>
      <c r="H55" s="234" t="s">
        <v>975</v>
      </c>
      <c r="I55" s="250" t="s">
        <v>1021</v>
      </c>
      <c r="J55" s="241"/>
      <c r="K55" s="234"/>
      <c r="L55" s="234">
        <v>8</v>
      </c>
      <c r="M55" s="234">
        <v>7</v>
      </c>
    </row>
    <row r="57" spans="1:13" ht="18.75">
      <c r="A57" s="662" t="s">
        <v>979</v>
      </c>
      <c r="B57" s="662"/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</row>
    <row r="58" ht="15.75" thickBot="1"/>
    <row r="59" spans="1:9" ht="40.5" customHeight="1" thickBot="1">
      <c r="A59" s="234" t="s">
        <v>585</v>
      </c>
      <c r="B59" s="235" t="s">
        <v>962</v>
      </c>
      <c r="C59" s="236">
        <v>1</v>
      </c>
      <c r="D59" s="235">
        <v>2</v>
      </c>
      <c r="E59" s="235">
        <v>3</v>
      </c>
      <c r="F59" s="235">
        <v>4</v>
      </c>
      <c r="G59" s="235" t="s">
        <v>974</v>
      </c>
      <c r="H59" s="235" t="s">
        <v>76</v>
      </c>
      <c r="I59" s="235" t="s">
        <v>26</v>
      </c>
    </row>
    <row r="60" spans="1:9" ht="40.5" customHeight="1" thickBot="1">
      <c r="A60" s="237" t="s">
        <v>964</v>
      </c>
      <c r="B60" s="238" t="s">
        <v>302</v>
      </c>
      <c r="C60" s="239"/>
      <c r="D60" s="242" t="s">
        <v>976</v>
      </c>
      <c r="E60" s="237" t="s">
        <v>976</v>
      </c>
      <c r="F60" s="250" t="s">
        <v>1021</v>
      </c>
      <c r="G60" s="237"/>
      <c r="H60" s="237">
        <v>3</v>
      </c>
      <c r="I60" s="237">
        <v>12</v>
      </c>
    </row>
    <row r="61" spans="1:9" ht="40.5" customHeight="1" thickBot="1">
      <c r="A61" s="237" t="s">
        <v>965</v>
      </c>
      <c r="B61" s="237" t="s">
        <v>164</v>
      </c>
      <c r="C61" s="243" t="s">
        <v>975</v>
      </c>
      <c r="D61" s="240"/>
      <c r="E61" s="237" t="s">
        <v>976</v>
      </c>
      <c r="F61" s="237" t="s">
        <v>975</v>
      </c>
      <c r="G61" s="237"/>
      <c r="H61" s="237">
        <v>5</v>
      </c>
      <c r="I61" s="237">
        <v>10</v>
      </c>
    </row>
    <row r="62" spans="1:9" ht="40.5" customHeight="1" thickBot="1">
      <c r="A62" s="237" t="s">
        <v>966</v>
      </c>
      <c r="B62" s="237" t="s">
        <v>316</v>
      </c>
      <c r="C62" s="237" t="s">
        <v>975</v>
      </c>
      <c r="D62" s="237" t="s">
        <v>975</v>
      </c>
      <c r="E62" s="240"/>
      <c r="F62" s="252" t="s">
        <v>1020</v>
      </c>
      <c r="G62" s="237"/>
      <c r="H62" s="237">
        <v>6</v>
      </c>
      <c r="I62" s="237">
        <v>9</v>
      </c>
    </row>
    <row r="63" spans="1:9" ht="40.5" customHeight="1" thickBot="1">
      <c r="A63" s="234" t="s">
        <v>967</v>
      </c>
      <c r="B63" s="234" t="s">
        <v>890</v>
      </c>
      <c r="C63" s="248" t="s">
        <v>1020</v>
      </c>
      <c r="D63" s="234" t="s">
        <v>976</v>
      </c>
      <c r="E63" s="250" t="s">
        <v>1021</v>
      </c>
      <c r="F63" s="241"/>
      <c r="G63" s="234"/>
      <c r="H63" s="234">
        <v>4</v>
      </c>
      <c r="I63" s="234">
        <v>11</v>
      </c>
    </row>
    <row r="65" spans="1:13" ht="18.75">
      <c r="A65" s="661" t="s">
        <v>980</v>
      </c>
      <c r="B65" s="661"/>
      <c r="C65" s="661"/>
      <c r="D65" s="661"/>
      <c r="E65" s="661"/>
      <c r="F65" s="661"/>
      <c r="G65" s="661"/>
      <c r="H65" s="661"/>
      <c r="I65" s="661"/>
      <c r="J65" s="661"/>
      <c r="K65" s="661"/>
      <c r="L65" s="661"/>
      <c r="M65" s="661"/>
    </row>
    <row r="66" ht="15.75" thickBot="1"/>
    <row r="67" spans="1:9" ht="40.5" customHeight="1" thickBot="1">
      <c r="A67" s="234" t="s">
        <v>585</v>
      </c>
      <c r="B67" s="235" t="s">
        <v>962</v>
      </c>
      <c r="C67" s="236">
        <v>1</v>
      </c>
      <c r="D67" s="235">
        <v>2</v>
      </c>
      <c r="E67" s="235">
        <v>3</v>
      </c>
      <c r="F67" s="235">
        <v>4</v>
      </c>
      <c r="G67" s="235" t="s">
        <v>974</v>
      </c>
      <c r="H67" s="235" t="s">
        <v>76</v>
      </c>
      <c r="I67" s="235" t="s">
        <v>26</v>
      </c>
    </row>
    <row r="68" spans="1:9" ht="40.5" customHeight="1" thickBot="1">
      <c r="A68" s="237" t="s">
        <v>964</v>
      </c>
      <c r="B68" s="238" t="s">
        <v>308</v>
      </c>
      <c r="C68" s="239"/>
      <c r="D68" s="242" t="s">
        <v>975</v>
      </c>
      <c r="E68" s="237" t="s">
        <v>981</v>
      </c>
      <c r="F68" s="237" t="s">
        <v>981</v>
      </c>
      <c r="G68" s="237"/>
      <c r="H68" s="237">
        <v>2</v>
      </c>
      <c r="I68" s="237">
        <v>16</v>
      </c>
    </row>
    <row r="69" spans="1:9" ht="40.5" customHeight="1" thickBot="1">
      <c r="A69" s="237" t="s">
        <v>965</v>
      </c>
      <c r="B69" s="237" t="s">
        <v>160</v>
      </c>
      <c r="C69" s="243" t="s">
        <v>976</v>
      </c>
      <c r="D69" s="240"/>
      <c r="E69" s="237" t="s">
        <v>976</v>
      </c>
      <c r="F69" s="248" t="s">
        <v>1020</v>
      </c>
      <c r="G69" s="237"/>
      <c r="H69" s="237">
        <v>4</v>
      </c>
      <c r="I69" s="237">
        <v>14</v>
      </c>
    </row>
    <row r="70" spans="1:9" ht="40.5" customHeight="1" thickBot="1">
      <c r="A70" s="237" t="s">
        <v>966</v>
      </c>
      <c r="B70" s="237" t="s">
        <v>210</v>
      </c>
      <c r="C70" s="237" t="s">
        <v>982</v>
      </c>
      <c r="D70" s="237" t="s">
        <v>975</v>
      </c>
      <c r="E70" s="240"/>
      <c r="F70" s="237" t="s">
        <v>975</v>
      </c>
      <c r="G70" s="237"/>
      <c r="H70" s="237">
        <v>6</v>
      </c>
      <c r="I70" s="237">
        <v>13</v>
      </c>
    </row>
    <row r="71" spans="1:9" ht="40.5" customHeight="1" thickBot="1">
      <c r="A71" s="234" t="s">
        <v>967</v>
      </c>
      <c r="B71" s="234" t="s">
        <v>268</v>
      </c>
      <c r="C71" s="234" t="s">
        <v>982</v>
      </c>
      <c r="D71" s="250" t="s">
        <v>1021</v>
      </c>
      <c r="E71" s="234" t="s">
        <v>976</v>
      </c>
      <c r="F71" s="241"/>
      <c r="G71" s="234"/>
      <c r="H71" s="234">
        <v>4</v>
      </c>
      <c r="I71" s="234">
        <v>15</v>
      </c>
    </row>
    <row r="73" spans="1:13" ht="18.75">
      <c r="A73" s="662" t="s">
        <v>983</v>
      </c>
      <c r="B73" s="662"/>
      <c r="C73" s="662"/>
      <c r="D73" s="662"/>
      <c r="E73" s="662"/>
      <c r="F73" s="662"/>
      <c r="G73" s="662"/>
      <c r="H73" s="662"/>
      <c r="I73" s="662"/>
      <c r="J73" s="662"/>
      <c r="K73" s="662"/>
      <c r="L73" s="662"/>
      <c r="M73" s="662"/>
    </row>
    <row r="74" ht="15.75" thickBot="1"/>
    <row r="75" spans="1:9" ht="40.5" customHeight="1" thickBot="1">
      <c r="A75" s="234" t="s">
        <v>585</v>
      </c>
      <c r="B75" s="235" t="s">
        <v>962</v>
      </c>
      <c r="C75" s="236">
        <v>1</v>
      </c>
      <c r="D75" s="235">
        <v>2</v>
      </c>
      <c r="E75" s="235">
        <v>3</v>
      </c>
      <c r="F75" s="235">
        <v>4</v>
      </c>
      <c r="G75" s="235" t="s">
        <v>974</v>
      </c>
      <c r="H75" s="235" t="s">
        <v>76</v>
      </c>
      <c r="I75" s="235" t="s">
        <v>26</v>
      </c>
    </row>
    <row r="76" spans="1:9" ht="40.5" customHeight="1" thickBot="1">
      <c r="A76" s="237" t="s">
        <v>964</v>
      </c>
      <c r="B76" s="238" t="s">
        <v>221</v>
      </c>
      <c r="C76" s="239"/>
      <c r="D76" s="252" t="s">
        <v>1020</v>
      </c>
      <c r="E76" s="252" t="s">
        <v>1020</v>
      </c>
      <c r="F76" s="237" t="s">
        <v>975</v>
      </c>
      <c r="G76" s="237"/>
      <c r="H76" s="237">
        <v>6</v>
      </c>
      <c r="I76" s="237">
        <v>17</v>
      </c>
    </row>
    <row r="77" spans="1:9" ht="40.5" customHeight="1" thickBot="1">
      <c r="A77" s="237" t="s">
        <v>965</v>
      </c>
      <c r="B77" s="237" t="s">
        <v>248</v>
      </c>
      <c r="C77" s="250" t="s">
        <v>1021</v>
      </c>
      <c r="D77" s="240"/>
      <c r="E77" s="250" t="s">
        <v>1021</v>
      </c>
      <c r="F77" s="237" t="s">
        <v>975</v>
      </c>
      <c r="G77" s="237"/>
      <c r="H77" s="237">
        <v>4</v>
      </c>
      <c r="I77" s="237">
        <v>19</v>
      </c>
    </row>
    <row r="78" spans="1:9" ht="40.5" customHeight="1" thickBot="1">
      <c r="A78" s="237" t="s">
        <v>966</v>
      </c>
      <c r="B78" s="237" t="s">
        <v>140</v>
      </c>
      <c r="C78" s="250" t="s">
        <v>1021</v>
      </c>
      <c r="D78" s="252" t="s">
        <v>1020</v>
      </c>
      <c r="E78" s="240"/>
      <c r="F78" s="237" t="s">
        <v>975</v>
      </c>
      <c r="G78" s="237"/>
      <c r="H78" s="237">
        <v>5</v>
      </c>
      <c r="I78" s="237">
        <v>18</v>
      </c>
    </row>
    <row r="79" spans="1:9" ht="40.5" customHeight="1" thickBot="1">
      <c r="A79" s="234" t="s">
        <v>967</v>
      </c>
      <c r="B79" s="234" t="s">
        <v>332</v>
      </c>
      <c r="C79" s="234" t="s">
        <v>976</v>
      </c>
      <c r="D79" s="234" t="s">
        <v>976</v>
      </c>
      <c r="E79" s="234" t="s">
        <v>976</v>
      </c>
      <c r="F79" s="241"/>
      <c r="G79" s="234"/>
      <c r="H79" s="234">
        <v>3</v>
      </c>
      <c r="I79" s="234">
        <v>20</v>
      </c>
    </row>
    <row r="81" spans="1:13" ht="18.75">
      <c r="A81" s="662" t="s">
        <v>984</v>
      </c>
      <c r="B81" s="662"/>
      <c r="C81" s="662"/>
      <c r="D81" s="662"/>
      <c r="E81" s="662"/>
      <c r="F81" s="662"/>
      <c r="G81" s="662"/>
      <c r="H81" s="662"/>
      <c r="I81" s="662"/>
      <c r="J81" s="662"/>
      <c r="K81" s="662"/>
      <c r="L81" s="662"/>
      <c r="M81" s="662"/>
    </row>
    <row r="82" ht="15.75" thickBot="1"/>
    <row r="83" spans="1:8" ht="40.5" customHeight="1" thickBot="1">
      <c r="A83" s="234" t="s">
        <v>585</v>
      </c>
      <c r="B83" s="235" t="s">
        <v>962</v>
      </c>
      <c r="C83" s="236">
        <v>1</v>
      </c>
      <c r="D83" s="235">
        <v>2</v>
      </c>
      <c r="E83" s="235">
        <v>3</v>
      </c>
      <c r="F83" s="235" t="s">
        <v>974</v>
      </c>
      <c r="G83" s="235" t="s">
        <v>76</v>
      </c>
      <c r="H83" s="235" t="s">
        <v>26</v>
      </c>
    </row>
    <row r="84" spans="1:8" ht="40.5" customHeight="1" thickBot="1">
      <c r="A84" s="237" t="s">
        <v>964</v>
      </c>
      <c r="B84" s="238" t="s">
        <v>273</v>
      </c>
      <c r="C84" s="239"/>
      <c r="D84" s="242" t="s">
        <v>985</v>
      </c>
      <c r="E84" s="237" t="s">
        <v>985</v>
      </c>
      <c r="F84" s="237"/>
      <c r="G84" s="237">
        <v>0</v>
      </c>
      <c r="H84" s="237">
        <v>23</v>
      </c>
    </row>
    <row r="85" spans="1:8" ht="59.25" customHeight="1" thickBot="1">
      <c r="A85" s="237" t="s">
        <v>965</v>
      </c>
      <c r="B85" s="237" t="s">
        <v>171</v>
      </c>
      <c r="C85" s="243" t="s">
        <v>985</v>
      </c>
      <c r="D85" s="240"/>
      <c r="E85" s="250" t="s">
        <v>1021</v>
      </c>
      <c r="F85" s="237"/>
      <c r="G85" s="237">
        <v>1</v>
      </c>
      <c r="H85" s="237">
        <v>22</v>
      </c>
    </row>
    <row r="86" spans="1:8" ht="40.5" customHeight="1" thickBot="1">
      <c r="A86" s="234" t="s">
        <v>966</v>
      </c>
      <c r="B86" s="234" t="s">
        <v>285</v>
      </c>
      <c r="C86" s="234" t="s">
        <v>985</v>
      </c>
      <c r="D86" s="248" t="s">
        <v>1020</v>
      </c>
      <c r="E86" s="241"/>
      <c r="F86" s="234"/>
      <c r="G86" s="234">
        <v>2</v>
      </c>
      <c r="H86" s="234">
        <v>21</v>
      </c>
    </row>
    <row r="88" spans="1:13" ht="18.75">
      <c r="A88" s="661" t="s">
        <v>986</v>
      </c>
      <c r="B88" s="661"/>
      <c r="C88" s="661"/>
      <c r="D88" s="661"/>
      <c r="E88" s="661"/>
      <c r="F88" s="661"/>
      <c r="G88" s="661"/>
      <c r="H88" s="661"/>
      <c r="I88" s="661"/>
      <c r="J88" s="661"/>
      <c r="K88" s="661"/>
      <c r="L88" s="661"/>
      <c r="M88" s="661"/>
    </row>
    <row r="89" spans="1:13" ht="18.75">
      <c r="A89" s="661" t="s">
        <v>987</v>
      </c>
      <c r="B89" s="661"/>
      <c r="C89" s="661"/>
      <c r="D89" s="661"/>
      <c r="E89" s="661"/>
      <c r="F89" s="661"/>
      <c r="G89" s="661"/>
      <c r="H89" s="661"/>
      <c r="I89" s="661"/>
      <c r="J89" s="661"/>
      <c r="K89" s="661"/>
      <c r="L89" s="661"/>
      <c r="M89" s="661"/>
    </row>
    <row r="90" spans="1:13" ht="18.75">
      <c r="A90" s="661" t="s">
        <v>988</v>
      </c>
      <c r="B90" s="661"/>
      <c r="C90" s="661"/>
      <c r="D90" s="661"/>
      <c r="E90" s="661"/>
      <c r="F90" s="661"/>
      <c r="G90" s="661"/>
      <c r="H90" s="661"/>
      <c r="I90" s="661"/>
      <c r="J90" s="661"/>
      <c r="K90" s="661"/>
      <c r="L90" s="661"/>
      <c r="M90" s="661"/>
    </row>
    <row r="92" spans="1:13" ht="18.75">
      <c r="A92" s="232" t="s">
        <v>972</v>
      </c>
      <c r="M92" s="233" t="s">
        <v>958</v>
      </c>
    </row>
    <row r="93" ht="18.75">
      <c r="E93" s="156" t="s">
        <v>1022</v>
      </c>
    </row>
    <row r="94" ht="18.75">
      <c r="C94" s="232" t="s">
        <v>1023</v>
      </c>
    </row>
    <row r="95" ht="18.75">
      <c r="C95" s="232" t="s">
        <v>1024</v>
      </c>
    </row>
    <row r="97" ht="18.75">
      <c r="E97" s="232" t="s">
        <v>989</v>
      </c>
    </row>
    <row r="98" ht="18.75">
      <c r="E98" s="232" t="s">
        <v>990</v>
      </c>
    </row>
    <row r="99" ht="18.75">
      <c r="E99" s="232" t="s">
        <v>991</v>
      </c>
    </row>
    <row r="100" ht="18.75">
      <c r="E100" s="232" t="s">
        <v>992</v>
      </c>
    </row>
    <row r="101" ht="18.75">
      <c r="E101" s="232" t="s">
        <v>993</v>
      </c>
    </row>
    <row r="102" ht="18.75">
      <c r="E102" s="232" t="s">
        <v>994</v>
      </c>
    </row>
    <row r="103" ht="18.75">
      <c r="E103" s="232" t="s">
        <v>995</v>
      </c>
    </row>
    <row r="104" ht="18.75">
      <c r="E104" s="232" t="s">
        <v>996</v>
      </c>
    </row>
    <row r="105" ht="18.75">
      <c r="E105" s="232" t="s">
        <v>997</v>
      </c>
    </row>
    <row r="106" ht="18.75">
      <c r="E106" s="232" t="s">
        <v>998</v>
      </c>
    </row>
    <row r="107" ht="18.75">
      <c r="E107" s="232" t="s">
        <v>999</v>
      </c>
    </row>
    <row r="108" ht="18.75">
      <c r="E108" s="232" t="s">
        <v>1000</v>
      </c>
    </row>
    <row r="109" ht="18.75">
      <c r="E109" s="232" t="s">
        <v>1001</v>
      </c>
    </row>
    <row r="110" ht="18.75">
      <c r="E110" s="232" t="s">
        <v>1002</v>
      </c>
    </row>
    <row r="111" ht="18.75">
      <c r="E111" s="232" t="s">
        <v>1003</v>
      </c>
    </row>
    <row r="112" ht="18.75">
      <c r="E112" s="232" t="s">
        <v>1004</v>
      </c>
    </row>
    <row r="113" ht="18.75">
      <c r="E113" s="232" t="s">
        <v>1005</v>
      </c>
    </row>
    <row r="114" ht="18.75">
      <c r="E114" s="232" t="s">
        <v>1006</v>
      </c>
    </row>
    <row r="115" ht="18.75">
      <c r="E115" s="232" t="s">
        <v>1007</v>
      </c>
    </row>
    <row r="116" ht="18.75">
      <c r="E116" s="232" t="s">
        <v>1008</v>
      </c>
    </row>
    <row r="117" ht="18.75">
      <c r="E117" s="232" t="s">
        <v>1009</v>
      </c>
    </row>
    <row r="118" ht="18.75">
      <c r="E118" s="232" t="s">
        <v>1010</v>
      </c>
    </row>
    <row r="119" ht="18.75">
      <c r="E119" s="232" t="s">
        <v>1011</v>
      </c>
    </row>
    <row r="120" ht="18.75">
      <c r="A120" s="232"/>
    </row>
    <row r="121" spans="1:13" ht="18.75">
      <c r="A121" s="661" t="s">
        <v>1012</v>
      </c>
      <c r="B121" s="661"/>
      <c r="C121" s="661"/>
      <c r="D121" s="661"/>
      <c r="E121" s="661"/>
      <c r="F121" s="661"/>
      <c r="G121" s="661"/>
      <c r="H121" s="661"/>
      <c r="I121" s="661"/>
      <c r="J121" s="661"/>
      <c r="K121" s="661"/>
      <c r="L121" s="661"/>
      <c r="M121" s="661"/>
    </row>
    <row r="122" ht="18.75">
      <c r="A122" s="232" t="s">
        <v>1013</v>
      </c>
    </row>
    <row r="123" spans="1:13" ht="18.75">
      <c r="A123" s="661" t="s">
        <v>1014</v>
      </c>
      <c r="B123" s="661"/>
      <c r="C123" s="661"/>
      <c r="D123" s="661"/>
      <c r="E123" s="661"/>
      <c r="F123" s="661"/>
      <c r="G123" s="661"/>
      <c r="H123" s="661"/>
      <c r="I123" s="661"/>
      <c r="J123" s="661"/>
      <c r="K123" s="661"/>
      <c r="L123" s="661"/>
      <c r="M123" s="661"/>
    </row>
  </sheetData>
  <sheetProtection/>
  <mergeCells count="17">
    <mergeCell ref="A35:M35"/>
    <mergeCell ref="A89:M89"/>
    <mergeCell ref="A1:M1"/>
    <mergeCell ref="A2:M2"/>
    <mergeCell ref="A3:M3"/>
    <mergeCell ref="A6:M6"/>
    <mergeCell ref="A15:M15"/>
    <mergeCell ref="A25:M25"/>
    <mergeCell ref="A90:M90"/>
    <mergeCell ref="A121:M121"/>
    <mergeCell ref="A123:M123"/>
    <mergeCell ref="A45:M45"/>
    <mergeCell ref="A57:M57"/>
    <mergeCell ref="A65:M65"/>
    <mergeCell ref="A73:M73"/>
    <mergeCell ref="A81:M81"/>
    <mergeCell ref="A88:M88"/>
  </mergeCells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43" max="255" man="1"/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6"/>
  <sheetViews>
    <sheetView view="pageBreakPreview" zoomScale="60" zoomScaleNormal="60" zoomScalePageLayoutView="0" workbookViewId="0" topLeftCell="A1">
      <selection activeCell="D130" sqref="D130"/>
    </sheetView>
  </sheetViews>
  <sheetFormatPr defaultColWidth="9.140625" defaultRowHeight="15"/>
  <cols>
    <col min="1" max="1" width="6.140625" style="0" customWidth="1"/>
    <col min="2" max="2" width="28.00390625" style="0" customWidth="1"/>
    <col min="3" max="3" width="33.00390625" style="0" customWidth="1"/>
    <col min="4" max="4" width="13.421875" style="0" customWidth="1"/>
  </cols>
  <sheetData>
    <row r="1" spans="1:5" ht="15">
      <c r="A1" s="253"/>
      <c r="B1" s="254"/>
      <c r="C1" s="253" t="s">
        <v>1025</v>
      </c>
      <c r="D1" s="253"/>
      <c r="E1" s="254"/>
    </row>
    <row r="2" spans="1:5" ht="15">
      <c r="A2" s="253" t="s">
        <v>74</v>
      </c>
      <c r="B2" s="254"/>
      <c r="C2" s="253"/>
      <c r="D2" s="253" t="s">
        <v>1026</v>
      </c>
      <c r="E2" s="254"/>
    </row>
    <row r="3" spans="1:5" ht="15">
      <c r="A3" s="253"/>
      <c r="B3" s="254"/>
      <c r="C3" s="253"/>
      <c r="D3" s="253"/>
      <c r="E3" s="254"/>
    </row>
    <row r="4" spans="1:5" ht="15">
      <c r="A4" s="255" t="s">
        <v>585</v>
      </c>
      <c r="B4" s="256" t="s">
        <v>75</v>
      </c>
      <c r="C4" s="255" t="s">
        <v>1027</v>
      </c>
      <c r="D4" s="255" t="s">
        <v>1028</v>
      </c>
      <c r="E4" s="256" t="s">
        <v>1029</v>
      </c>
    </row>
    <row r="5" spans="1:5" ht="15">
      <c r="A5" s="663">
        <v>1</v>
      </c>
      <c r="B5" s="666" t="s">
        <v>1030</v>
      </c>
      <c r="C5" s="255" t="s">
        <v>1031</v>
      </c>
      <c r="D5" s="255">
        <v>185</v>
      </c>
      <c r="E5" s="666">
        <v>530</v>
      </c>
    </row>
    <row r="6" spans="1:5" ht="15">
      <c r="A6" s="664"/>
      <c r="B6" s="667"/>
      <c r="C6" s="255" t="s">
        <v>1032</v>
      </c>
      <c r="D6" s="255">
        <v>167</v>
      </c>
      <c r="E6" s="667"/>
    </row>
    <row r="7" spans="1:5" ht="15">
      <c r="A7" s="665"/>
      <c r="B7" s="668"/>
      <c r="C7" s="255" t="s">
        <v>1033</v>
      </c>
      <c r="D7" s="255">
        <v>178</v>
      </c>
      <c r="E7" s="668"/>
    </row>
    <row r="8" spans="1:5" ht="15">
      <c r="A8" s="663">
        <v>2</v>
      </c>
      <c r="B8" s="666" t="s">
        <v>1034</v>
      </c>
      <c r="C8" s="255" t="s">
        <v>1035</v>
      </c>
      <c r="D8" s="255">
        <v>178</v>
      </c>
      <c r="E8" s="666">
        <v>529</v>
      </c>
    </row>
    <row r="9" spans="1:5" ht="15">
      <c r="A9" s="664"/>
      <c r="B9" s="667"/>
      <c r="C9" s="255" t="s">
        <v>1036</v>
      </c>
      <c r="D9" s="255">
        <v>179</v>
      </c>
      <c r="E9" s="667"/>
    </row>
    <row r="10" spans="1:5" ht="15">
      <c r="A10" s="665"/>
      <c r="B10" s="668"/>
      <c r="C10" s="255" t="s">
        <v>1037</v>
      </c>
      <c r="D10" s="255">
        <v>172</v>
      </c>
      <c r="E10" s="668"/>
    </row>
    <row r="11" spans="1:5" ht="15">
      <c r="A11" s="663">
        <v>3</v>
      </c>
      <c r="B11" s="666" t="s">
        <v>1038</v>
      </c>
      <c r="C11" s="257" t="s">
        <v>215</v>
      </c>
      <c r="D11" s="255">
        <v>177</v>
      </c>
      <c r="E11" s="666">
        <f>SUM(D11:D12:D13)</f>
        <v>517</v>
      </c>
    </row>
    <row r="12" spans="1:5" ht="15">
      <c r="A12" s="664"/>
      <c r="B12" s="667"/>
      <c r="C12" s="257" t="s">
        <v>1039</v>
      </c>
      <c r="D12" s="255">
        <v>163</v>
      </c>
      <c r="E12" s="667"/>
    </row>
    <row r="13" spans="1:5" ht="15">
      <c r="A13" s="665"/>
      <c r="B13" s="668"/>
      <c r="C13" s="257" t="s">
        <v>1040</v>
      </c>
      <c r="D13" s="255">
        <v>177</v>
      </c>
      <c r="E13" s="668"/>
    </row>
    <row r="14" spans="1:5" ht="15">
      <c r="A14" s="663">
        <v>4</v>
      </c>
      <c r="B14" s="666" t="s">
        <v>1041</v>
      </c>
      <c r="C14" s="255" t="s">
        <v>194</v>
      </c>
      <c r="D14" s="255">
        <v>168</v>
      </c>
      <c r="E14" s="666">
        <v>508</v>
      </c>
    </row>
    <row r="15" spans="1:5" ht="15">
      <c r="A15" s="664"/>
      <c r="B15" s="667"/>
      <c r="C15" s="255" t="s">
        <v>190</v>
      </c>
      <c r="D15" s="255">
        <v>177</v>
      </c>
      <c r="E15" s="667"/>
    </row>
    <row r="16" spans="1:5" ht="15">
      <c r="A16" s="665"/>
      <c r="B16" s="668"/>
      <c r="C16" s="255" t="s">
        <v>234</v>
      </c>
      <c r="D16" s="255">
        <v>163</v>
      </c>
      <c r="E16" s="668"/>
    </row>
    <row r="17" spans="1:5" ht="15">
      <c r="A17" s="663">
        <v>5</v>
      </c>
      <c r="B17" s="666" t="s">
        <v>1042</v>
      </c>
      <c r="C17" s="255" t="s">
        <v>1043</v>
      </c>
      <c r="D17" s="255">
        <v>177</v>
      </c>
      <c r="E17" s="666">
        <v>505</v>
      </c>
    </row>
    <row r="18" spans="1:5" ht="15">
      <c r="A18" s="664"/>
      <c r="B18" s="667"/>
      <c r="C18" s="255" t="s">
        <v>1044</v>
      </c>
      <c r="D18" s="255">
        <v>160</v>
      </c>
      <c r="E18" s="667"/>
    </row>
    <row r="19" spans="1:5" ht="15">
      <c r="A19" s="665"/>
      <c r="B19" s="668"/>
      <c r="C19" s="255" t="s">
        <v>1045</v>
      </c>
      <c r="D19" s="255">
        <v>168</v>
      </c>
      <c r="E19" s="668"/>
    </row>
    <row r="20" spans="1:5" ht="15">
      <c r="A20" s="663">
        <v>6</v>
      </c>
      <c r="B20" s="666" t="s">
        <v>1046</v>
      </c>
      <c r="C20" s="255" t="s">
        <v>1047</v>
      </c>
      <c r="D20" s="255">
        <v>157</v>
      </c>
      <c r="E20" s="666">
        <v>502</v>
      </c>
    </row>
    <row r="21" spans="1:5" ht="15">
      <c r="A21" s="664"/>
      <c r="B21" s="667"/>
      <c r="C21" s="255" t="s">
        <v>1048</v>
      </c>
      <c r="D21" s="255">
        <v>165</v>
      </c>
      <c r="E21" s="667"/>
    </row>
    <row r="22" spans="1:5" ht="15">
      <c r="A22" s="665"/>
      <c r="B22" s="668"/>
      <c r="C22" s="255" t="s">
        <v>1049</v>
      </c>
      <c r="D22" s="255">
        <v>180</v>
      </c>
      <c r="E22" s="668"/>
    </row>
    <row r="23" spans="1:5" ht="15">
      <c r="A23" s="663">
        <v>7</v>
      </c>
      <c r="B23" s="666" t="s">
        <v>1050</v>
      </c>
      <c r="C23" s="255" t="s">
        <v>1051</v>
      </c>
      <c r="D23" s="255">
        <v>159</v>
      </c>
      <c r="E23" s="666">
        <v>501</v>
      </c>
    </row>
    <row r="24" spans="1:5" ht="15">
      <c r="A24" s="664"/>
      <c r="B24" s="667"/>
      <c r="C24" s="255" t="s">
        <v>1052</v>
      </c>
      <c r="D24" s="255">
        <v>175</v>
      </c>
      <c r="E24" s="667"/>
    </row>
    <row r="25" spans="1:5" ht="15">
      <c r="A25" s="665"/>
      <c r="B25" s="668"/>
      <c r="C25" s="255" t="s">
        <v>1053</v>
      </c>
      <c r="D25" s="255">
        <v>167</v>
      </c>
      <c r="E25" s="668"/>
    </row>
    <row r="26" spans="1:5" ht="15">
      <c r="A26" s="663">
        <v>8</v>
      </c>
      <c r="B26" s="666" t="s">
        <v>1054</v>
      </c>
      <c r="C26" s="255" t="s">
        <v>1055</v>
      </c>
      <c r="D26" s="255">
        <v>150</v>
      </c>
      <c r="E26" s="666">
        <v>496</v>
      </c>
    </row>
    <row r="27" spans="1:5" ht="15">
      <c r="A27" s="664"/>
      <c r="B27" s="667"/>
      <c r="C27" s="255" t="s">
        <v>1056</v>
      </c>
      <c r="D27" s="255">
        <v>171</v>
      </c>
      <c r="E27" s="667"/>
    </row>
    <row r="28" spans="1:5" ht="15">
      <c r="A28" s="665"/>
      <c r="B28" s="668"/>
      <c r="C28" s="255" t="s">
        <v>1057</v>
      </c>
      <c r="D28" s="255">
        <v>175</v>
      </c>
      <c r="E28" s="668"/>
    </row>
    <row r="29" spans="1:5" ht="15">
      <c r="A29" s="663">
        <v>9</v>
      </c>
      <c r="B29" s="666" t="s">
        <v>1058</v>
      </c>
      <c r="C29" s="255" t="s">
        <v>1059</v>
      </c>
      <c r="D29" s="255">
        <v>165</v>
      </c>
      <c r="E29" s="666">
        <v>494</v>
      </c>
    </row>
    <row r="30" spans="1:5" ht="15">
      <c r="A30" s="664"/>
      <c r="B30" s="667"/>
      <c r="C30" s="255" t="s">
        <v>276</v>
      </c>
      <c r="D30" s="255">
        <v>172</v>
      </c>
      <c r="E30" s="667"/>
    </row>
    <row r="31" spans="1:5" ht="15">
      <c r="A31" s="665"/>
      <c r="B31" s="668"/>
      <c r="C31" s="255" t="s">
        <v>1060</v>
      </c>
      <c r="D31" s="255">
        <v>157</v>
      </c>
      <c r="E31" s="668"/>
    </row>
    <row r="32" spans="1:5" ht="15">
      <c r="A32" s="663">
        <v>10</v>
      </c>
      <c r="B32" s="666" t="s">
        <v>1061</v>
      </c>
      <c r="C32" s="255" t="s">
        <v>1062</v>
      </c>
      <c r="D32" s="255">
        <v>150</v>
      </c>
      <c r="E32" s="666">
        <v>438</v>
      </c>
    </row>
    <row r="33" spans="1:5" ht="15">
      <c r="A33" s="664"/>
      <c r="B33" s="667"/>
      <c r="C33" s="255" t="s">
        <v>1063</v>
      </c>
      <c r="D33" s="255">
        <v>137</v>
      </c>
      <c r="E33" s="667"/>
    </row>
    <row r="34" spans="1:5" ht="15">
      <c r="A34" s="665"/>
      <c r="B34" s="668"/>
      <c r="C34" s="255" t="s">
        <v>1064</v>
      </c>
      <c r="D34" s="255">
        <v>151</v>
      </c>
      <c r="E34" s="668"/>
    </row>
    <row r="35" spans="1:5" ht="15">
      <c r="A35" s="663">
        <v>11</v>
      </c>
      <c r="B35" s="666" t="s">
        <v>1065</v>
      </c>
      <c r="C35" s="255" t="s">
        <v>1066</v>
      </c>
      <c r="D35" s="255">
        <v>102</v>
      </c>
      <c r="E35" s="666">
        <v>428</v>
      </c>
    </row>
    <row r="36" spans="1:5" ht="15">
      <c r="A36" s="664"/>
      <c r="B36" s="667"/>
      <c r="C36" s="255" t="s">
        <v>1067</v>
      </c>
      <c r="D36" s="255">
        <v>165</v>
      </c>
      <c r="E36" s="667"/>
    </row>
    <row r="37" spans="1:5" ht="15">
      <c r="A37" s="665"/>
      <c r="B37" s="668"/>
      <c r="C37" s="255" t="s">
        <v>1068</v>
      </c>
      <c r="D37" s="255">
        <v>161</v>
      </c>
      <c r="E37" s="668"/>
    </row>
    <row r="38" spans="1:5" ht="15">
      <c r="A38" s="663">
        <v>12</v>
      </c>
      <c r="B38" s="666" t="s">
        <v>1069</v>
      </c>
      <c r="C38" s="255" t="s">
        <v>1070</v>
      </c>
      <c r="D38" s="255">
        <v>140</v>
      </c>
      <c r="E38" s="666">
        <v>410</v>
      </c>
    </row>
    <row r="39" spans="1:5" ht="15">
      <c r="A39" s="664"/>
      <c r="B39" s="667"/>
      <c r="C39" s="255" t="s">
        <v>1071</v>
      </c>
      <c r="D39" s="255">
        <v>130</v>
      </c>
      <c r="E39" s="667"/>
    </row>
    <row r="40" spans="1:5" ht="15">
      <c r="A40" s="665"/>
      <c r="B40" s="668"/>
      <c r="C40" s="255" t="s">
        <v>1072</v>
      </c>
      <c r="D40" s="255">
        <v>140</v>
      </c>
      <c r="E40" s="668"/>
    </row>
    <row r="41" spans="1:5" ht="15">
      <c r="A41" s="663">
        <v>13</v>
      </c>
      <c r="B41" s="666" t="s">
        <v>1073</v>
      </c>
      <c r="C41" s="255" t="s">
        <v>944</v>
      </c>
      <c r="D41" s="255">
        <v>138</v>
      </c>
      <c r="E41" s="666">
        <v>406</v>
      </c>
    </row>
    <row r="42" spans="1:5" ht="15">
      <c r="A42" s="664"/>
      <c r="B42" s="667"/>
      <c r="C42" s="255" t="s">
        <v>1074</v>
      </c>
      <c r="D42" s="255">
        <v>132</v>
      </c>
      <c r="E42" s="667"/>
    </row>
    <row r="43" spans="1:5" ht="15">
      <c r="A43" s="665"/>
      <c r="B43" s="668"/>
      <c r="C43" s="255" t="s">
        <v>1075</v>
      </c>
      <c r="D43" s="255">
        <v>136</v>
      </c>
      <c r="E43" s="668"/>
    </row>
    <row r="44" spans="1:5" ht="15">
      <c r="A44" s="663">
        <v>14</v>
      </c>
      <c r="B44" s="666" t="s">
        <v>1076</v>
      </c>
      <c r="C44" s="257" t="s">
        <v>1077</v>
      </c>
      <c r="D44" s="255">
        <v>113</v>
      </c>
      <c r="E44" s="666">
        <v>344</v>
      </c>
    </row>
    <row r="45" spans="1:5" ht="15">
      <c r="A45" s="664"/>
      <c r="B45" s="667"/>
      <c r="C45" s="255" t="s">
        <v>1078</v>
      </c>
      <c r="D45" s="255">
        <v>114</v>
      </c>
      <c r="E45" s="667"/>
    </row>
    <row r="46" spans="1:5" ht="15">
      <c r="A46" s="665"/>
      <c r="B46" s="668"/>
      <c r="C46" s="255" t="s">
        <v>1079</v>
      </c>
      <c r="D46" s="255">
        <v>117</v>
      </c>
      <c r="E46" s="668"/>
    </row>
    <row r="47" spans="1:5" ht="15">
      <c r="A47" s="663">
        <v>15</v>
      </c>
      <c r="B47" s="666" t="s">
        <v>1080</v>
      </c>
      <c r="C47" s="255" t="s">
        <v>1081</v>
      </c>
      <c r="D47" s="255">
        <v>96</v>
      </c>
      <c r="E47" s="666">
        <v>340</v>
      </c>
    </row>
    <row r="48" spans="1:5" ht="15">
      <c r="A48" s="664"/>
      <c r="B48" s="667"/>
      <c r="C48" s="255" t="s">
        <v>1082</v>
      </c>
      <c r="D48" s="255">
        <v>92</v>
      </c>
      <c r="E48" s="667"/>
    </row>
    <row r="49" spans="1:5" ht="15">
      <c r="A49" s="665"/>
      <c r="B49" s="668"/>
      <c r="C49" s="255" t="s">
        <v>1083</v>
      </c>
      <c r="D49" s="255">
        <v>152</v>
      </c>
      <c r="E49" s="668"/>
    </row>
    <row r="50" spans="1:5" ht="15">
      <c r="A50" s="669">
        <v>16</v>
      </c>
      <c r="B50" s="672" t="s">
        <v>1084</v>
      </c>
      <c r="C50" s="257" t="s">
        <v>1085</v>
      </c>
      <c r="D50" s="258">
        <v>92</v>
      </c>
      <c r="E50" s="666">
        <v>306</v>
      </c>
    </row>
    <row r="51" spans="1:5" ht="15">
      <c r="A51" s="670"/>
      <c r="B51" s="673"/>
      <c r="C51" s="259" t="s">
        <v>1086</v>
      </c>
      <c r="D51" s="258">
        <v>93</v>
      </c>
      <c r="E51" s="667"/>
    </row>
    <row r="52" spans="1:5" ht="15">
      <c r="A52" s="671"/>
      <c r="B52" s="674"/>
      <c r="C52" s="260" t="s">
        <v>1087</v>
      </c>
      <c r="D52" s="258">
        <v>121</v>
      </c>
      <c r="E52" s="668"/>
    </row>
    <row r="53" spans="1:5" ht="15">
      <c r="A53" s="663">
        <v>17</v>
      </c>
      <c r="B53" s="666" t="s">
        <v>1088</v>
      </c>
      <c r="C53" s="255" t="s">
        <v>1089</v>
      </c>
      <c r="D53" s="255">
        <v>118</v>
      </c>
      <c r="E53" s="666">
        <v>302</v>
      </c>
    </row>
    <row r="54" spans="1:5" ht="15">
      <c r="A54" s="664"/>
      <c r="B54" s="667"/>
      <c r="C54" s="255" t="s">
        <v>1090</v>
      </c>
      <c r="D54" s="255">
        <v>83</v>
      </c>
      <c r="E54" s="667"/>
    </row>
    <row r="55" spans="1:5" ht="15">
      <c r="A55" s="665"/>
      <c r="B55" s="668"/>
      <c r="C55" s="255" t="s">
        <v>1091</v>
      </c>
      <c r="D55" s="255">
        <v>101</v>
      </c>
      <c r="E55" s="668"/>
    </row>
    <row r="56" spans="1:5" ht="15">
      <c r="A56" s="663">
        <v>18</v>
      </c>
      <c r="B56" s="666" t="s">
        <v>1092</v>
      </c>
      <c r="C56" s="257" t="s">
        <v>1093</v>
      </c>
      <c r="D56" s="255">
        <v>96</v>
      </c>
      <c r="E56" s="666">
        <v>288</v>
      </c>
    </row>
    <row r="57" spans="1:5" ht="15">
      <c r="A57" s="664"/>
      <c r="B57" s="667"/>
      <c r="C57" s="257" t="s">
        <v>1094</v>
      </c>
      <c r="D57" s="255">
        <v>98</v>
      </c>
      <c r="E57" s="667"/>
    </row>
    <row r="58" spans="1:5" ht="15">
      <c r="A58" s="665"/>
      <c r="B58" s="668"/>
      <c r="C58" s="257" t="s">
        <v>1095</v>
      </c>
      <c r="D58" s="255">
        <v>94</v>
      </c>
      <c r="E58" s="668"/>
    </row>
    <row r="59" spans="1:5" ht="15">
      <c r="A59" s="663">
        <v>19</v>
      </c>
      <c r="B59" s="666" t="s">
        <v>1096</v>
      </c>
      <c r="C59" s="255" t="s">
        <v>1097</v>
      </c>
      <c r="D59" s="255">
        <v>93</v>
      </c>
      <c r="E59" s="666">
        <v>249</v>
      </c>
    </row>
    <row r="60" spans="1:5" ht="15">
      <c r="A60" s="664"/>
      <c r="B60" s="667"/>
      <c r="C60" s="257" t="s">
        <v>1098</v>
      </c>
      <c r="D60" s="255">
        <v>87</v>
      </c>
      <c r="E60" s="667"/>
    </row>
    <row r="61" spans="1:5" ht="15">
      <c r="A61" s="665"/>
      <c r="B61" s="668"/>
      <c r="C61" s="257" t="s">
        <v>1099</v>
      </c>
      <c r="D61" s="255">
        <v>69</v>
      </c>
      <c r="E61" s="668"/>
    </row>
    <row r="62" spans="1:5" ht="15">
      <c r="A62" s="663">
        <v>20</v>
      </c>
      <c r="B62" s="666" t="s">
        <v>1100</v>
      </c>
      <c r="C62" s="255" t="s">
        <v>1101</v>
      </c>
      <c r="D62" s="255">
        <v>35</v>
      </c>
      <c r="E62" s="666">
        <v>125</v>
      </c>
    </row>
    <row r="63" spans="1:5" ht="15">
      <c r="A63" s="664"/>
      <c r="B63" s="667"/>
      <c r="C63" s="255" t="s">
        <v>1102</v>
      </c>
      <c r="D63" s="255">
        <v>48</v>
      </c>
      <c r="E63" s="667"/>
    </row>
    <row r="64" spans="1:5" ht="15">
      <c r="A64" s="665"/>
      <c r="B64" s="668"/>
      <c r="C64" s="255" t="s">
        <v>1103</v>
      </c>
      <c r="D64" s="255">
        <v>42</v>
      </c>
      <c r="E64" s="668"/>
    </row>
    <row r="65" spans="1:5" ht="15">
      <c r="A65" s="663">
        <v>21</v>
      </c>
      <c r="B65" s="666" t="s">
        <v>1104</v>
      </c>
      <c r="C65" s="255" t="s">
        <v>1105</v>
      </c>
      <c r="D65" s="255">
        <v>14</v>
      </c>
      <c r="E65" s="666">
        <v>110</v>
      </c>
    </row>
    <row r="66" spans="1:5" ht="15">
      <c r="A66" s="664"/>
      <c r="B66" s="667"/>
      <c r="C66" s="255" t="s">
        <v>1106</v>
      </c>
      <c r="D66" s="255">
        <v>54</v>
      </c>
      <c r="E66" s="667"/>
    </row>
    <row r="67" spans="1:5" ht="15">
      <c r="A67" s="665"/>
      <c r="B67" s="668"/>
      <c r="C67" s="255" t="s">
        <v>1107</v>
      </c>
      <c r="D67" s="255">
        <v>42</v>
      </c>
      <c r="E67" s="668"/>
    </row>
    <row r="68" spans="1:5" ht="15">
      <c r="A68" s="663">
        <v>22</v>
      </c>
      <c r="B68" s="666" t="s">
        <v>1108</v>
      </c>
      <c r="C68" s="255" t="s">
        <v>1109</v>
      </c>
      <c r="D68" s="255">
        <v>16</v>
      </c>
      <c r="E68" s="666">
        <v>49</v>
      </c>
    </row>
    <row r="69" spans="1:5" ht="15">
      <c r="A69" s="664"/>
      <c r="B69" s="667"/>
      <c r="C69" s="255" t="s">
        <v>1110</v>
      </c>
      <c r="D69" s="255">
        <v>22</v>
      </c>
      <c r="E69" s="667"/>
    </row>
    <row r="70" spans="1:5" ht="15">
      <c r="A70" s="665"/>
      <c r="B70" s="668"/>
      <c r="C70" s="255" t="s">
        <v>1111</v>
      </c>
      <c r="D70" s="255">
        <v>11</v>
      </c>
      <c r="E70" s="668"/>
    </row>
    <row r="71" spans="1:5" ht="15">
      <c r="A71" s="253"/>
      <c r="B71" s="254" t="s">
        <v>123</v>
      </c>
      <c r="C71" s="253"/>
      <c r="D71" s="254" t="s">
        <v>1112</v>
      </c>
      <c r="E71" s="254"/>
    </row>
    <row r="72" spans="1:5" ht="15">
      <c r="A72" s="253"/>
      <c r="B72" s="254"/>
      <c r="C72" s="253"/>
      <c r="D72" s="254"/>
      <c r="E72" s="254"/>
    </row>
    <row r="73" spans="1:5" ht="15">
      <c r="A73" s="253"/>
      <c r="B73" s="254" t="s">
        <v>128</v>
      </c>
      <c r="C73" s="253"/>
      <c r="D73" s="254" t="s">
        <v>1113</v>
      </c>
      <c r="E73" s="254"/>
    </row>
    <row r="75" ht="15">
      <c r="C75" t="s">
        <v>1025</v>
      </c>
    </row>
    <row r="76" spans="1:4" ht="15">
      <c r="A76" t="s">
        <v>1114</v>
      </c>
      <c r="D76" t="s">
        <v>1115</v>
      </c>
    </row>
    <row r="77" ht="15">
      <c r="C77" t="s">
        <v>1116</v>
      </c>
    </row>
    <row r="78" spans="1:6" ht="15">
      <c r="A78" s="261" t="s">
        <v>26</v>
      </c>
      <c r="B78" s="261" t="s">
        <v>75</v>
      </c>
      <c r="C78" s="261" t="s">
        <v>1027</v>
      </c>
      <c r="D78" s="261" t="s">
        <v>1117</v>
      </c>
      <c r="E78" s="261" t="s">
        <v>1118</v>
      </c>
      <c r="F78" s="261" t="s">
        <v>1029</v>
      </c>
    </row>
    <row r="79" spans="1:6" ht="15">
      <c r="A79" s="261">
        <v>1</v>
      </c>
      <c r="B79" s="261" t="s">
        <v>1030</v>
      </c>
      <c r="C79" s="261" t="s">
        <v>1119</v>
      </c>
      <c r="D79" s="261">
        <v>94</v>
      </c>
      <c r="E79" s="261">
        <v>91</v>
      </c>
      <c r="F79" s="261">
        <v>185</v>
      </c>
    </row>
    <row r="80" spans="1:6" ht="15">
      <c r="A80" s="261">
        <v>2</v>
      </c>
      <c r="B80" s="261" t="s">
        <v>1046</v>
      </c>
      <c r="C80" s="261" t="s">
        <v>1120</v>
      </c>
      <c r="D80" s="261">
        <v>88</v>
      </c>
      <c r="E80" s="261">
        <v>92</v>
      </c>
      <c r="F80" s="261">
        <v>180</v>
      </c>
    </row>
    <row r="81" spans="1:6" ht="15">
      <c r="A81" s="261">
        <v>3</v>
      </c>
      <c r="B81" s="261" t="s">
        <v>1030</v>
      </c>
      <c r="C81" s="261" t="s">
        <v>1121</v>
      </c>
      <c r="D81" s="261">
        <v>89</v>
      </c>
      <c r="E81" s="261">
        <v>89</v>
      </c>
      <c r="F81" s="261">
        <f>SUM(D81:E81)</f>
        <v>178</v>
      </c>
    </row>
    <row r="82" spans="1:6" ht="15">
      <c r="A82" s="261">
        <v>4</v>
      </c>
      <c r="B82" s="261" t="s">
        <v>1038</v>
      </c>
      <c r="C82" s="261" t="s">
        <v>215</v>
      </c>
      <c r="D82" s="261">
        <v>88</v>
      </c>
      <c r="E82" s="261">
        <v>89</v>
      </c>
      <c r="F82" s="261">
        <v>177</v>
      </c>
    </row>
    <row r="83" spans="1:6" ht="15">
      <c r="A83" s="261">
        <v>5</v>
      </c>
      <c r="B83" s="261" t="s">
        <v>1050</v>
      </c>
      <c r="C83" s="261" t="s">
        <v>1122</v>
      </c>
      <c r="D83" s="261">
        <v>85</v>
      </c>
      <c r="E83" s="261">
        <v>90</v>
      </c>
      <c r="F83" s="261">
        <v>175</v>
      </c>
    </row>
    <row r="84" spans="1:6" ht="15">
      <c r="A84" s="261">
        <v>6</v>
      </c>
      <c r="B84" s="261" t="s">
        <v>1054</v>
      </c>
      <c r="C84" s="261" t="s">
        <v>1123</v>
      </c>
      <c r="D84" s="261">
        <v>87</v>
      </c>
      <c r="E84" s="261">
        <v>88</v>
      </c>
      <c r="F84" s="261">
        <v>175</v>
      </c>
    </row>
    <row r="85" spans="1:6" ht="15">
      <c r="A85" s="261">
        <v>7</v>
      </c>
      <c r="B85" s="261" t="s">
        <v>1034</v>
      </c>
      <c r="C85" s="261" t="s">
        <v>1124</v>
      </c>
      <c r="D85" s="261">
        <v>86</v>
      </c>
      <c r="E85" s="261">
        <v>86</v>
      </c>
      <c r="F85" s="261">
        <v>172</v>
      </c>
    </row>
    <row r="86" spans="1:6" ht="15">
      <c r="A86" s="261">
        <v>8</v>
      </c>
      <c r="B86" s="261" t="s">
        <v>1054</v>
      </c>
      <c r="C86" s="261" t="s">
        <v>1125</v>
      </c>
      <c r="D86" s="261">
        <v>81</v>
      </c>
      <c r="E86" s="261">
        <v>90</v>
      </c>
      <c r="F86" s="261">
        <v>171</v>
      </c>
    </row>
    <row r="87" spans="1:6" ht="15">
      <c r="A87" s="261">
        <v>9</v>
      </c>
      <c r="B87" s="261" t="s">
        <v>1050</v>
      </c>
      <c r="C87" s="261" t="s">
        <v>1126</v>
      </c>
      <c r="D87" s="261">
        <v>82</v>
      </c>
      <c r="E87" s="261">
        <v>85</v>
      </c>
      <c r="F87" s="261">
        <v>167</v>
      </c>
    </row>
    <row r="88" spans="1:6" ht="15">
      <c r="A88" s="261">
        <v>10</v>
      </c>
      <c r="B88" s="261" t="s">
        <v>1030</v>
      </c>
      <c r="C88" s="261" t="s">
        <v>1127</v>
      </c>
      <c r="D88" s="261">
        <v>87</v>
      </c>
      <c r="E88" s="261">
        <v>80</v>
      </c>
      <c r="F88" s="261">
        <v>167</v>
      </c>
    </row>
    <row r="89" spans="1:6" ht="15">
      <c r="A89" s="261">
        <v>11</v>
      </c>
      <c r="B89" s="261" t="s">
        <v>1058</v>
      </c>
      <c r="C89" s="261" t="s">
        <v>1059</v>
      </c>
      <c r="D89" s="261">
        <v>80</v>
      </c>
      <c r="E89" s="261">
        <v>85</v>
      </c>
      <c r="F89" s="261">
        <v>165</v>
      </c>
    </row>
    <row r="90" spans="1:6" ht="15">
      <c r="A90" s="261">
        <v>12</v>
      </c>
      <c r="B90" s="261" t="s">
        <v>1065</v>
      </c>
      <c r="C90" s="261" t="s">
        <v>1067</v>
      </c>
      <c r="D90" s="261">
        <v>84</v>
      </c>
      <c r="E90" s="261">
        <v>81</v>
      </c>
      <c r="F90" s="261">
        <v>165</v>
      </c>
    </row>
    <row r="91" spans="1:6" ht="15">
      <c r="A91" s="261">
        <v>13</v>
      </c>
      <c r="B91" s="261" t="s">
        <v>1038</v>
      </c>
      <c r="C91" s="262" t="s">
        <v>1039</v>
      </c>
      <c r="D91" s="261">
        <v>82</v>
      </c>
      <c r="E91" s="261">
        <v>81</v>
      </c>
      <c r="F91" s="261">
        <v>163</v>
      </c>
    </row>
    <row r="92" spans="1:6" ht="15">
      <c r="A92" s="261">
        <v>14</v>
      </c>
      <c r="B92" s="261" t="s">
        <v>1041</v>
      </c>
      <c r="C92" s="262" t="s">
        <v>234</v>
      </c>
      <c r="D92" s="261">
        <v>85</v>
      </c>
      <c r="E92" s="261">
        <v>78</v>
      </c>
      <c r="F92" s="261">
        <v>163</v>
      </c>
    </row>
    <row r="93" spans="1:6" ht="15">
      <c r="A93" s="261">
        <v>15</v>
      </c>
      <c r="B93" s="261" t="s">
        <v>1065</v>
      </c>
      <c r="C93" s="262" t="s">
        <v>1068</v>
      </c>
      <c r="D93" s="261">
        <v>82</v>
      </c>
      <c r="E93" s="261">
        <v>79</v>
      </c>
      <c r="F93" s="261">
        <v>161</v>
      </c>
    </row>
    <row r="94" spans="1:6" ht="15">
      <c r="A94" s="261">
        <v>16</v>
      </c>
      <c r="B94" s="261" t="s">
        <v>1058</v>
      </c>
      <c r="C94" s="261" t="s">
        <v>1060</v>
      </c>
      <c r="D94" s="261">
        <v>73</v>
      </c>
      <c r="E94" s="261">
        <v>84</v>
      </c>
      <c r="F94" s="261">
        <v>157</v>
      </c>
    </row>
    <row r="95" spans="1:6" ht="15">
      <c r="A95" s="261">
        <v>17</v>
      </c>
      <c r="B95" s="261" t="s">
        <v>1046</v>
      </c>
      <c r="C95" s="261" t="s">
        <v>1128</v>
      </c>
      <c r="D95" s="261">
        <v>82</v>
      </c>
      <c r="E95" s="261">
        <v>75</v>
      </c>
      <c r="F95" s="261">
        <v>157</v>
      </c>
    </row>
    <row r="96" spans="1:6" ht="15">
      <c r="A96" s="261">
        <v>18</v>
      </c>
      <c r="B96" s="261" t="s">
        <v>1080</v>
      </c>
      <c r="C96" s="261" t="s">
        <v>1129</v>
      </c>
      <c r="D96" s="261">
        <v>76</v>
      </c>
      <c r="E96" s="261">
        <v>77</v>
      </c>
      <c r="F96" s="261">
        <v>153</v>
      </c>
    </row>
    <row r="97" spans="1:6" ht="15">
      <c r="A97" s="261">
        <v>19</v>
      </c>
      <c r="B97" s="261" t="s">
        <v>1061</v>
      </c>
      <c r="C97" s="261" t="s">
        <v>889</v>
      </c>
      <c r="D97" s="261">
        <v>78</v>
      </c>
      <c r="E97" s="261">
        <v>73</v>
      </c>
      <c r="F97" s="261">
        <v>151</v>
      </c>
    </row>
    <row r="98" spans="1:6" ht="15">
      <c r="A98" s="261">
        <v>20</v>
      </c>
      <c r="B98" s="262" t="s">
        <v>1054</v>
      </c>
      <c r="C98" s="262" t="s">
        <v>1130</v>
      </c>
      <c r="D98" s="262">
        <v>65</v>
      </c>
      <c r="E98" s="262">
        <v>85</v>
      </c>
      <c r="F98" s="262">
        <v>150</v>
      </c>
    </row>
    <row r="99" spans="1:6" ht="15">
      <c r="A99" s="261">
        <v>21</v>
      </c>
      <c r="B99" s="261" t="s">
        <v>1069</v>
      </c>
      <c r="C99" s="262" t="s">
        <v>1131</v>
      </c>
      <c r="D99" s="261">
        <v>68</v>
      </c>
      <c r="E99" s="261">
        <v>72</v>
      </c>
      <c r="F99" s="261">
        <v>140</v>
      </c>
    </row>
    <row r="100" spans="1:6" ht="15">
      <c r="A100" s="261">
        <v>22</v>
      </c>
      <c r="B100" s="261" t="s">
        <v>1069</v>
      </c>
      <c r="C100" s="262" t="s">
        <v>1132</v>
      </c>
      <c r="D100" s="261">
        <v>72</v>
      </c>
      <c r="E100" s="261">
        <v>68</v>
      </c>
      <c r="F100" s="261">
        <v>140</v>
      </c>
    </row>
    <row r="101" spans="1:6" ht="15">
      <c r="A101" s="261">
        <v>23</v>
      </c>
      <c r="B101" s="261" t="s">
        <v>1073</v>
      </c>
      <c r="C101" s="261" t="s">
        <v>944</v>
      </c>
      <c r="D101" s="261">
        <v>66</v>
      </c>
      <c r="E101" s="261">
        <v>72</v>
      </c>
      <c r="F101" s="261">
        <v>138</v>
      </c>
    </row>
    <row r="102" spans="1:6" ht="15">
      <c r="A102" s="261">
        <v>24</v>
      </c>
      <c r="B102" s="261" t="s">
        <v>1061</v>
      </c>
      <c r="C102" s="261" t="s">
        <v>1133</v>
      </c>
      <c r="D102" s="261">
        <v>61</v>
      </c>
      <c r="E102" s="261">
        <v>76</v>
      </c>
      <c r="F102" s="261">
        <v>137</v>
      </c>
    </row>
    <row r="103" spans="1:6" ht="15">
      <c r="A103" s="261">
        <v>25</v>
      </c>
      <c r="B103" s="261" t="s">
        <v>1073</v>
      </c>
      <c r="C103" s="261" t="s">
        <v>1075</v>
      </c>
      <c r="D103" s="261">
        <v>63</v>
      </c>
      <c r="E103" s="261">
        <v>73</v>
      </c>
      <c r="F103" s="261">
        <v>136</v>
      </c>
    </row>
    <row r="104" spans="1:6" ht="15">
      <c r="A104" s="261">
        <v>26</v>
      </c>
      <c r="B104" s="261" t="s">
        <v>1069</v>
      </c>
      <c r="C104" s="261" t="s">
        <v>1134</v>
      </c>
      <c r="D104" s="261">
        <v>58</v>
      </c>
      <c r="E104" s="261">
        <v>72</v>
      </c>
      <c r="F104" s="261">
        <v>130</v>
      </c>
    </row>
    <row r="105" spans="1:6" ht="15">
      <c r="A105" s="261">
        <v>27</v>
      </c>
      <c r="B105" s="261" t="s">
        <v>1084</v>
      </c>
      <c r="C105" s="261" t="s">
        <v>933</v>
      </c>
      <c r="D105" s="261">
        <v>54</v>
      </c>
      <c r="E105" s="261">
        <v>67</v>
      </c>
      <c r="F105" s="261">
        <v>121</v>
      </c>
    </row>
    <row r="106" spans="1:6" ht="15">
      <c r="A106" s="261">
        <v>28</v>
      </c>
      <c r="B106" s="261" t="s">
        <v>1088</v>
      </c>
      <c r="C106" s="262" t="s">
        <v>1135</v>
      </c>
      <c r="D106" s="261">
        <v>56</v>
      </c>
      <c r="E106" s="261">
        <v>62</v>
      </c>
      <c r="F106" s="261">
        <v>118</v>
      </c>
    </row>
    <row r="107" spans="1:6" ht="15">
      <c r="A107" s="261">
        <v>29</v>
      </c>
      <c r="B107" s="261" t="s">
        <v>1136</v>
      </c>
      <c r="C107" s="261" t="s">
        <v>1137</v>
      </c>
      <c r="D107" s="261">
        <v>45</v>
      </c>
      <c r="E107" s="261">
        <v>69</v>
      </c>
      <c r="F107" s="261">
        <v>114</v>
      </c>
    </row>
    <row r="108" spans="1:6" ht="15">
      <c r="A108" s="261">
        <v>30</v>
      </c>
      <c r="B108" s="261" t="s">
        <v>1136</v>
      </c>
      <c r="C108" s="261" t="s">
        <v>1138</v>
      </c>
      <c r="D108" s="261">
        <v>49</v>
      </c>
      <c r="E108" s="261">
        <v>64</v>
      </c>
      <c r="F108" s="261">
        <v>113</v>
      </c>
    </row>
    <row r="109" spans="1:6" ht="15">
      <c r="A109" s="261">
        <v>31</v>
      </c>
      <c r="B109" s="261" t="s">
        <v>1065</v>
      </c>
      <c r="C109" s="262" t="s">
        <v>1139</v>
      </c>
      <c r="D109" s="261">
        <v>50</v>
      </c>
      <c r="E109" s="261">
        <v>52</v>
      </c>
      <c r="F109" s="261">
        <v>102</v>
      </c>
    </row>
    <row r="110" spans="1:6" ht="15">
      <c r="A110" s="261">
        <v>32</v>
      </c>
      <c r="B110" s="261" t="s">
        <v>1088</v>
      </c>
      <c r="C110" s="261" t="s">
        <v>1140</v>
      </c>
      <c r="D110" s="261">
        <v>59</v>
      </c>
      <c r="E110" s="261">
        <v>42</v>
      </c>
      <c r="F110" s="261">
        <v>101</v>
      </c>
    </row>
    <row r="111" spans="1:6" ht="15">
      <c r="A111" s="261">
        <v>33</v>
      </c>
      <c r="B111" s="261" t="s">
        <v>1092</v>
      </c>
      <c r="C111" s="261" t="s">
        <v>539</v>
      </c>
      <c r="D111" s="261">
        <v>45</v>
      </c>
      <c r="E111" s="261">
        <v>53</v>
      </c>
      <c r="F111" s="261">
        <v>98</v>
      </c>
    </row>
    <row r="112" spans="1:6" ht="15">
      <c r="A112" s="261">
        <v>34</v>
      </c>
      <c r="B112" s="261" t="s">
        <v>1080</v>
      </c>
      <c r="C112" s="261" t="s">
        <v>1141</v>
      </c>
      <c r="D112" s="261">
        <v>46</v>
      </c>
      <c r="E112" s="261">
        <v>50</v>
      </c>
      <c r="F112" s="261">
        <v>96</v>
      </c>
    </row>
    <row r="113" spans="1:6" ht="15">
      <c r="A113" s="261">
        <v>35</v>
      </c>
      <c r="B113" s="261" t="s">
        <v>1092</v>
      </c>
      <c r="C113" s="261" t="s">
        <v>1093</v>
      </c>
      <c r="D113" s="261">
        <v>53</v>
      </c>
      <c r="E113" s="261">
        <v>43</v>
      </c>
      <c r="F113" s="261">
        <v>96</v>
      </c>
    </row>
    <row r="114" spans="1:6" ht="15">
      <c r="A114" s="261">
        <v>36</v>
      </c>
      <c r="B114" s="261" t="s">
        <v>1092</v>
      </c>
      <c r="C114" s="261" t="s">
        <v>1095</v>
      </c>
      <c r="D114" s="261">
        <v>48</v>
      </c>
      <c r="E114" s="261">
        <v>46</v>
      </c>
      <c r="F114" s="261">
        <v>94</v>
      </c>
    </row>
    <row r="115" spans="1:6" ht="15">
      <c r="A115" s="261">
        <v>37</v>
      </c>
      <c r="B115" s="261" t="s">
        <v>1084</v>
      </c>
      <c r="C115" s="261" t="s">
        <v>446</v>
      </c>
      <c r="D115" s="261">
        <v>39</v>
      </c>
      <c r="E115" s="261">
        <v>54</v>
      </c>
      <c r="F115" s="261">
        <v>93</v>
      </c>
    </row>
    <row r="116" spans="1:6" ht="15">
      <c r="A116" s="261">
        <v>38</v>
      </c>
      <c r="B116" s="261" t="s">
        <v>1096</v>
      </c>
      <c r="C116" s="261" t="s">
        <v>1142</v>
      </c>
      <c r="D116" s="261">
        <v>51</v>
      </c>
      <c r="E116" s="261">
        <v>42</v>
      </c>
      <c r="F116" s="261">
        <v>93</v>
      </c>
    </row>
    <row r="117" spans="1:6" ht="15">
      <c r="A117" s="261">
        <v>39</v>
      </c>
      <c r="B117" s="261" t="s">
        <v>1084</v>
      </c>
      <c r="C117" s="261" t="s">
        <v>1143</v>
      </c>
      <c r="D117" s="261">
        <v>51</v>
      </c>
      <c r="E117" s="261">
        <v>41</v>
      </c>
      <c r="F117" s="261">
        <v>92</v>
      </c>
    </row>
    <row r="118" spans="1:6" ht="15">
      <c r="A118" s="261">
        <v>40</v>
      </c>
      <c r="B118" s="261" t="s">
        <v>1096</v>
      </c>
      <c r="C118" s="261" t="s">
        <v>1144</v>
      </c>
      <c r="D118" s="261">
        <v>50</v>
      </c>
      <c r="E118" s="261">
        <v>37</v>
      </c>
      <c r="F118" s="261">
        <v>87</v>
      </c>
    </row>
    <row r="119" spans="1:6" ht="15">
      <c r="A119" s="261">
        <v>41</v>
      </c>
      <c r="B119" s="261" t="s">
        <v>1096</v>
      </c>
      <c r="C119" s="261" t="s">
        <v>1145</v>
      </c>
      <c r="D119" s="261">
        <v>28</v>
      </c>
      <c r="E119" s="261">
        <v>41</v>
      </c>
      <c r="F119" s="261">
        <v>69</v>
      </c>
    </row>
    <row r="120" spans="1:6" ht="15">
      <c r="A120" s="261">
        <v>42</v>
      </c>
      <c r="B120" s="261" t="s">
        <v>1104</v>
      </c>
      <c r="C120" s="261" t="s">
        <v>1146</v>
      </c>
      <c r="D120" s="261">
        <v>14</v>
      </c>
      <c r="E120" s="261">
        <v>40</v>
      </c>
      <c r="F120" s="261">
        <v>54</v>
      </c>
    </row>
    <row r="121" spans="1:6" ht="15">
      <c r="A121" s="261">
        <v>43</v>
      </c>
      <c r="B121" s="261" t="s">
        <v>1100</v>
      </c>
      <c r="C121" s="261" t="s">
        <v>1102</v>
      </c>
      <c r="D121" s="261">
        <v>31</v>
      </c>
      <c r="E121" s="261">
        <v>17</v>
      </c>
      <c r="F121" s="261">
        <v>48</v>
      </c>
    </row>
    <row r="122" spans="1:6" ht="15">
      <c r="A122" s="261">
        <v>44</v>
      </c>
      <c r="B122" s="261" t="s">
        <v>1100</v>
      </c>
      <c r="C122" s="261" t="s">
        <v>1147</v>
      </c>
      <c r="D122" s="261">
        <v>13</v>
      </c>
      <c r="E122" s="261">
        <v>29</v>
      </c>
      <c r="F122" s="261">
        <v>42</v>
      </c>
    </row>
    <row r="123" spans="1:6" ht="15">
      <c r="A123" s="261">
        <v>45</v>
      </c>
      <c r="B123" s="261" t="s">
        <v>1104</v>
      </c>
      <c r="C123" s="261" t="s">
        <v>1148</v>
      </c>
      <c r="D123" s="261">
        <v>17</v>
      </c>
      <c r="E123" s="261">
        <v>25</v>
      </c>
      <c r="F123" s="261">
        <v>42</v>
      </c>
    </row>
    <row r="124" spans="1:6" ht="15">
      <c r="A124" s="261">
        <v>46</v>
      </c>
      <c r="B124" s="261" t="s">
        <v>1108</v>
      </c>
      <c r="C124" s="261" t="s">
        <v>1149</v>
      </c>
      <c r="D124" s="261">
        <v>10</v>
      </c>
      <c r="E124" s="261">
        <v>12</v>
      </c>
      <c r="F124" s="261">
        <v>22</v>
      </c>
    </row>
    <row r="125" spans="1:6" ht="15">
      <c r="A125" s="261">
        <v>47</v>
      </c>
      <c r="B125" s="261" t="s">
        <v>1108</v>
      </c>
      <c r="C125" s="261" t="s">
        <v>1150</v>
      </c>
      <c r="D125" s="261">
        <v>3</v>
      </c>
      <c r="E125" s="261">
        <v>13</v>
      </c>
      <c r="F125" s="261">
        <v>16</v>
      </c>
    </row>
    <row r="126" spans="1:6" ht="15">
      <c r="A126" s="261">
        <v>48</v>
      </c>
      <c r="B126" s="261" t="s">
        <v>1104</v>
      </c>
      <c r="C126" s="262" t="s">
        <v>1151</v>
      </c>
      <c r="D126" s="261">
        <v>5</v>
      </c>
      <c r="E126" s="261">
        <v>9</v>
      </c>
      <c r="F126" s="261">
        <v>14</v>
      </c>
    </row>
    <row r="127" spans="1:6" ht="15">
      <c r="A127" s="261">
        <v>49</v>
      </c>
      <c r="B127" s="261" t="s">
        <v>1108</v>
      </c>
      <c r="C127" s="261" t="s">
        <v>1152</v>
      </c>
      <c r="D127" s="261">
        <v>5</v>
      </c>
      <c r="E127" s="261">
        <v>6</v>
      </c>
      <c r="F127" s="261">
        <v>11</v>
      </c>
    </row>
    <row r="128" spans="2:5" ht="15">
      <c r="B128" t="s">
        <v>123</v>
      </c>
      <c r="E128" t="s">
        <v>1112</v>
      </c>
    </row>
    <row r="130" spans="2:5" ht="15">
      <c r="B130" t="s">
        <v>128</v>
      </c>
      <c r="E130" t="s">
        <v>1113</v>
      </c>
    </row>
    <row r="132" ht="15">
      <c r="C132" t="s">
        <v>1025</v>
      </c>
    </row>
    <row r="133" spans="1:4" ht="15">
      <c r="A133" t="s">
        <v>1153</v>
      </c>
      <c r="D133" t="s">
        <v>1026</v>
      </c>
    </row>
    <row r="134" ht="15">
      <c r="C134" t="s">
        <v>1116</v>
      </c>
    </row>
    <row r="135" spans="1:6" ht="15">
      <c r="A135" s="261" t="s">
        <v>26</v>
      </c>
      <c r="B135" s="261" t="s">
        <v>75</v>
      </c>
      <c r="C135" s="261" t="s">
        <v>1027</v>
      </c>
      <c r="D135" s="261">
        <v>1</v>
      </c>
      <c r="E135" s="261">
        <v>2</v>
      </c>
      <c r="F135" s="261" t="s">
        <v>1029</v>
      </c>
    </row>
    <row r="136" spans="1:6" ht="15">
      <c r="A136" s="261">
        <v>1</v>
      </c>
      <c r="B136" s="261" t="s">
        <v>1034</v>
      </c>
      <c r="C136" s="261" t="s">
        <v>1154</v>
      </c>
      <c r="D136" s="261">
        <v>92</v>
      </c>
      <c r="E136" s="261">
        <v>87</v>
      </c>
      <c r="F136" s="263">
        <v>179</v>
      </c>
    </row>
    <row r="137" spans="1:6" ht="15">
      <c r="A137" s="261">
        <v>2</v>
      </c>
      <c r="B137" s="261" t="s">
        <v>1034</v>
      </c>
      <c r="C137" s="261" t="s">
        <v>1155</v>
      </c>
      <c r="D137" s="261">
        <v>89</v>
      </c>
      <c r="E137" s="261">
        <v>89</v>
      </c>
      <c r="F137" s="263">
        <v>178</v>
      </c>
    </row>
    <row r="138" spans="1:6" ht="15">
      <c r="A138" s="262">
        <v>3</v>
      </c>
      <c r="B138" s="262" t="s">
        <v>1042</v>
      </c>
      <c r="C138" s="262" t="s">
        <v>1156</v>
      </c>
      <c r="D138" s="261">
        <v>85</v>
      </c>
      <c r="E138" s="261">
        <v>92</v>
      </c>
      <c r="F138" s="263">
        <v>177</v>
      </c>
    </row>
    <row r="139" spans="1:6" ht="15">
      <c r="A139" s="261">
        <v>4</v>
      </c>
      <c r="B139" s="261" t="s">
        <v>1041</v>
      </c>
      <c r="C139" s="261" t="s">
        <v>190</v>
      </c>
      <c r="D139" s="261">
        <v>88</v>
      </c>
      <c r="E139" s="261">
        <v>89</v>
      </c>
      <c r="F139" s="263">
        <v>177</v>
      </c>
    </row>
    <row r="140" spans="1:6" ht="15">
      <c r="A140" s="261">
        <v>5</v>
      </c>
      <c r="B140" s="261" t="s">
        <v>1038</v>
      </c>
      <c r="C140" s="262" t="s">
        <v>1040</v>
      </c>
      <c r="D140" s="261">
        <v>91</v>
      </c>
      <c r="E140" s="261">
        <v>86</v>
      </c>
      <c r="F140" s="263">
        <v>177</v>
      </c>
    </row>
    <row r="141" spans="1:6" ht="15">
      <c r="A141" s="264">
        <v>6</v>
      </c>
      <c r="B141" s="261" t="s">
        <v>1058</v>
      </c>
      <c r="C141" s="261" t="s">
        <v>1157</v>
      </c>
      <c r="D141" s="261">
        <v>86</v>
      </c>
      <c r="E141" s="261">
        <v>86</v>
      </c>
      <c r="F141" s="263">
        <v>172</v>
      </c>
    </row>
    <row r="142" spans="1:6" ht="15">
      <c r="A142" s="264">
        <v>7</v>
      </c>
      <c r="B142" s="261" t="s">
        <v>1042</v>
      </c>
      <c r="C142" s="261" t="s">
        <v>1158</v>
      </c>
      <c r="D142" s="261">
        <v>80</v>
      </c>
      <c r="E142" s="261">
        <v>88</v>
      </c>
      <c r="F142" s="263">
        <v>168</v>
      </c>
    </row>
    <row r="143" spans="1:6" ht="15">
      <c r="A143" s="264">
        <v>8</v>
      </c>
      <c r="B143" s="261" t="s">
        <v>1041</v>
      </c>
      <c r="C143" s="261" t="s">
        <v>194</v>
      </c>
      <c r="D143" s="261">
        <v>82</v>
      </c>
      <c r="E143" s="261">
        <v>86</v>
      </c>
      <c r="F143" s="263">
        <v>168</v>
      </c>
    </row>
    <row r="144" spans="1:6" ht="15">
      <c r="A144" s="265">
        <v>9</v>
      </c>
      <c r="B144" s="262" t="s">
        <v>1046</v>
      </c>
      <c r="C144" s="262" t="s">
        <v>892</v>
      </c>
      <c r="D144" s="261">
        <v>80</v>
      </c>
      <c r="E144" s="262">
        <v>85</v>
      </c>
      <c r="F144" s="263">
        <v>165</v>
      </c>
    </row>
    <row r="145" spans="1:6" ht="15">
      <c r="A145" s="265">
        <v>10</v>
      </c>
      <c r="B145" s="262" t="s">
        <v>1042</v>
      </c>
      <c r="C145" s="262" t="s">
        <v>1159</v>
      </c>
      <c r="D145" s="261">
        <v>78</v>
      </c>
      <c r="E145" s="261">
        <v>82</v>
      </c>
      <c r="F145" s="263">
        <v>160</v>
      </c>
    </row>
    <row r="146" spans="1:6" ht="15">
      <c r="A146" s="264">
        <v>11</v>
      </c>
      <c r="B146" s="261" t="s">
        <v>1050</v>
      </c>
      <c r="C146" s="261" t="s">
        <v>1160</v>
      </c>
      <c r="D146" s="261">
        <v>77</v>
      </c>
      <c r="E146" s="261">
        <v>82</v>
      </c>
      <c r="F146" s="263">
        <v>159</v>
      </c>
    </row>
    <row r="147" spans="1:6" ht="15">
      <c r="A147" s="264">
        <v>12</v>
      </c>
      <c r="B147" s="261" t="s">
        <v>1061</v>
      </c>
      <c r="C147" s="266" t="s">
        <v>1161</v>
      </c>
      <c r="D147" s="261">
        <v>71</v>
      </c>
      <c r="E147" s="261">
        <v>79</v>
      </c>
      <c r="F147" s="263">
        <v>150</v>
      </c>
    </row>
    <row r="148" spans="1:6" ht="15">
      <c r="A148" s="267">
        <v>13</v>
      </c>
      <c r="B148" s="267" t="s">
        <v>1073</v>
      </c>
      <c r="C148" s="261" t="s">
        <v>1074</v>
      </c>
      <c r="D148" s="261">
        <v>68</v>
      </c>
      <c r="E148" s="268">
        <v>64</v>
      </c>
      <c r="F148" s="263">
        <v>132</v>
      </c>
    </row>
    <row r="149" spans="1:6" ht="15">
      <c r="A149" s="262">
        <v>14</v>
      </c>
      <c r="B149" s="262" t="s">
        <v>1162</v>
      </c>
      <c r="C149" s="262" t="s">
        <v>1163</v>
      </c>
      <c r="D149" s="261">
        <v>67</v>
      </c>
      <c r="E149" s="261">
        <v>50</v>
      </c>
      <c r="F149" s="263">
        <v>117</v>
      </c>
    </row>
    <row r="150" spans="1:6" ht="15">
      <c r="A150" s="262">
        <v>15</v>
      </c>
      <c r="B150" s="262" t="s">
        <v>1080</v>
      </c>
      <c r="C150" s="269" t="s">
        <v>1164</v>
      </c>
      <c r="D150" s="261">
        <v>42</v>
      </c>
      <c r="E150" s="270">
        <v>50</v>
      </c>
      <c r="F150" s="263">
        <v>92</v>
      </c>
    </row>
    <row r="151" spans="1:6" ht="15">
      <c r="A151" s="261">
        <v>16</v>
      </c>
      <c r="B151" s="268" t="s">
        <v>1088</v>
      </c>
      <c r="C151" s="261" t="s">
        <v>1165</v>
      </c>
      <c r="D151" s="261">
        <v>38</v>
      </c>
      <c r="E151" s="261">
        <v>45</v>
      </c>
      <c r="F151" s="263">
        <v>83</v>
      </c>
    </row>
    <row r="152" spans="1:6" ht="15">
      <c r="A152" s="262">
        <v>17</v>
      </c>
      <c r="B152" s="262" t="s">
        <v>1100</v>
      </c>
      <c r="C152" s="262" t="s">
        <v>1101</v>
      </c>
      <c r="D152" s="261">
        <v>14</v>
      </c>
      <c r="E152" s="261">
        <v>21</v>
      </c>
      <c r="F152" s="263">
        <v>35</v>
      </c>
    </row>
    <row r="153" spans="1:6" ht="15">
      <c r="A153" s="271"/>
      <c r="B153" s="271"/>
      <c r="C153" s="271"/>
      <c r="D153" s="271"/>
      <c r="E153" s="271"/>
      <c r="F153" s="271"/>
    </row>
    <row r="154" spans="2:5" ht="15">
      <c r="B154" t="s">
        <v>123</v>
      </c>
      <c r="E154" t="s">
        <v>1112</v>
      </c>
    </row>
    <row r="156" spans="2:5" ht="15">
      <c r="B156" t="s">
        <v>128</v>
      </c>
      <c r="E156" t="s">
        <v>1113</v>
      </c>
    </row>
  </sheetData>
  <sheetProtection/>
  <mergeCells count="66">
    <mergeCell ref="A65:A67"/>
    <mergeCell ref="B65:B67"/>
    <mergeCell ref="E65:E67"/>
    <mergeCell ref="A68:A70"/>
    <mergeCell ref="B68:B70"/>
    <mergeCell ref="E68:E70"/>
    <mergeCell ref="A59:A61"/>
    <mergeCell ref="B59:B61"/>
    <mergeCell ref="E59:E61"/>
    <mergeCell ref="A62:A64"/>
    <mergeCell ref="B62:B64"/>
    <mergeCell ref="E62:E64"/>
    <mergeCell ref="A53:A55"/>
    <mergeCell ref="B53:B55"/>
    <mergeCell ref="E53:E55"/>
    <mergeCell ref="A56:A58"/>
    <mergeCell ref="B56:B58"/>
    <mergeCell ref="E56:E58"/>
    <mergeCell ref="A47:A49"/>
    <mergeCell ref="B47:B49"/>
    <mergeCell ref="E47:E49"/>
    <mergeCell ref="A50:A52"/>
    <mergeCell ref="B50:B52"/>
    <mergeCell ref="E50:E52"/>
    <mergeCell ref="A41:A43"/>
    <mergeCell ref="B41:B43"/>
    <mergeCell ref="E41:E43"/>
    <mergeCell ref="A44:A46"/>
    <mergeCell ref="B44:B46"/>
    <mergeCell ref="E44:E46"/>
    <mergeCell ref="A35:A37"/>
    <mergeCell ref="B35:B37"/>
    <mergeCell ref="E35:E37"/>
    <mergeCell ref="A38:A40"/>
    <mergeCell ref="B38:B40"/>
    <mergeCell ref="E38:E40"/>
    <mergeCell ref="A29:A31"/>
    <mergeCell ref="B29:B31"/>
    <mergeCell ref="E29:E31"/>
    <mergeCell ref="A32:A34"/>
    <mergeCell ref="B32:B34"/>
    <mergeCell ref="E32:E34"/>
    <mergeCell ref="A23:A25"/>
    <mergeCell ref="B23:B25"/>
    <mergeCell ref="E23:E25"/>
    <mergeCell ref="A26:A28"/>
    <mergeCell ref="B26:B28"/>
    <mergeCell ref="E26:E28"/>
    <mergeCell ref="A17:A19"/>
    <mergeCell ref="B17:B19"/>
    <mergeCell ref="E17:E19"/>
    <mergeCell ref="A20:A22"/>
    <mergeCell ref="B20:B22"/>
    <mergeCell ref="E20:E22"/>
    <mergeCell ref="A11:A13"/>
    <mergeCell ref="B11:B13"/>
    <mergeCell ref="E11:E13"/>
    <mergeCell ref="A14:A16"/>
    <mergeCell ref="B14:B16"/>
    <mergeCell ref="E14:E16"/>
    <mergeCell ref="A5:A7"/>
    <mergeCell ref="B5:B7"/>
    <mergeCell ref="E5:E7"/>
    <mergeCell ref="A8:A10"/>
    <mergeCell ref="B8:B10"/>
    <mergeCell ref="E8:E10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Corr</cp:lastModifiedBy>
  <cp:lastPrinted>2012-06-24T10:24:34Z</cp:lastPrinted>
  <dcterms:created xsi:type="dcterms:W3CDTF">2011-09-28T03:11:11Z</dcterms:created>
  <dcterms:modified xsi:type="dcterms:W3CDTF">2012-06-26T09:47:21Z</dcterms:modified>
  <cp:category/>
  <cp:version/>
  <cp:contentType/>
  <cp:contentStatus/>
</cp:coreProperties>
</file>